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91" windowWidth="13605" windowHeight="12870" tabRatio="593" activeTab="0"/>
  </bookViews>
  <sheets>
    <sheet name="Overview2" sheetId="1" r:id="rId1"/>
    <sheet name="FinancialData (2)" sheetId="2" r:id="rId2"/>
    <sheet name="Risk Assesment (2)" sheetId="3" r:id="rId3"/>
    <sheet name="Rating (2)" sheetId="4" r:id="rId4"/>
    <sheet name="Project Indicators (2)" sheetId="5" r:id="rId5"/>
    <sheet name="Lessons Learned (2)" sheetId="6" r:id="rId6"/>
    <sheet name="Results Tracker" sheetId="7" r:id="rId7"/>
    <sheet name="Units for Indicators (2)" sheetId="8" r:id="rId8"/>
  </sheets>
  <externalReferences>
    <externalReference r:id="rId11"/>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<sst xmlns="http://schemas.openxmlformats.org/spreadsheetml/2006/main" count="703" uniqueCount="553">
  <si>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</si>
  <si>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</si>
  <si>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</si>
  <si>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</si>
  <si>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</si>
  <si>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</si>
  <si>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</si>
  <si>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</si>
  <si>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</si>
  <si>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</si>
  <si>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</si>
  <si>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</si>
  <si>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</si>
  <si>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</si>
  <si>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</si>
  <si>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</si>
  <si>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</si>
  <si>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</si>
  <si>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</si>
  <si>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</si>
  <si>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</si>
  <si>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</si>
  <si>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</si>
  <si>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</si>
  <si>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</si>
  <si>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</si>
  <si>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</si>
  <si>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</si>
  <si>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</si>
  <si>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</si>
  <si>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</si>
  <si>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</si>
  <si>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</si>
  <si>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</si>
  <si>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</si>
  <si>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</si>
  <si>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</si>
  <si>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</si>
  <si>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</si>
  <si>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</si>
  <si>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</si>
  <si>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</si>
  <si>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</si>
  <si>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</si>
  <si>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</si>
  <si>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</si>
  <si>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</si>
  <si>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</si>
  <si>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</si>
  <si>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</si>
  <si>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</si>
  <si>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</si>
  <si>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</si>
  <si>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</si>
  <si>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</si>
  <si>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</si>
  <si>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</si>
  <si>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</si>
  <si>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</si>
  <si>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</si>
  <si>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</si>
  <si>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</si>
  <si>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</si>
  <si>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</si>
  <si>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</si>
  <si>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</si>
  <si>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</si>
  <si>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</si>
  <si>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</si>
  <si>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</si>
  <si>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</si>
  <si>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</si>
  <si>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</si>
  <si>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</si>
  <si>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</si>
  <si>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</si>
  <si>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</si>
  <si>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</si>
  <si>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</si>
  <si>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</si>
  <si>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</si>
  <si>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</si>
  <si>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</si>
  <si>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</si>
  <si>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</si>
  <si>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</si>
  <si>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</si>
  <si>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</si>
  <si>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</si>
  <si>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</si>
  <si>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</si>
  <si>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</si>
  <si>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</si>
  <si>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</si>
  <si>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</si>
  <si>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</si>
  <si>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</si>
  <si>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</si>
  <si>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</si>
  <si>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</si>
  <si>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</si>
  <si>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</si>
  <si>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</si>
  <si>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</si>
  <si>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</si>
  <si>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</si>
  <si>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</si>
  <si>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</si>
  <si>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</si>
  <si>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</si>
  <si>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</si>
  <si>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</si>
  <si>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</si>
  <si>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</si>
  <si>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</si>
  <si>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</si>
  <si>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</si>
  <si>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</si>
  <si>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</si>
  <si>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</si>
  <si>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</si>
  <si>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</si>
  <si>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</si>
  <si>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</si>
  <si>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</si>
  <si>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</si>
  <si>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</si>
  <si>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</si>
  <si>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</si>
  <si>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</si>
  <si>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</si>
  <si>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</si>
  <si>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</si>
  <si>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</si>
  <si>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</si>
  <si>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</si>
  <si>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</si>
  <si>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</si>
  <si>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</si>
  <si>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</si>
  <si>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</si>
  <si>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</si>
  <si>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</si>
  <si>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</si>
  <si>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</si>
  <si>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</si>
  <si>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</si>
  <si>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</si>
  <si>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</si>
  <si>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</si>
  <si>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</si>
  <si>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</si>
  <si>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</si>
  <si>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</si>
  <si>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</si>
  <si>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</si>
  <si>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</si>
  <si>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</si>
  <si>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</si>
  <si>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</si>
  <si>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</si>
  <si>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</si>
  <si>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</si>
  <si>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</si>
  <si>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</si>
  <si>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</si>
  <si>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</si>
  <si>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</si>
  <si>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</si>
  <si>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</si>
  <si>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</si>
  <si>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</si>
  <si>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</si>
  <si>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</si>
  <si>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</si>
  <si>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</si>
  <si>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</si>
  <si>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</si>
  <si>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</si>
  <si>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</si>
  <si>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</si>
  <si>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</si>
  <si>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</si>
  <si>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</si>
  <si>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</si>
  <si>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</si>
  <si>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</si>
  <si>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</si>
  <si>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</si>
  <si>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</si>
  <si>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</si>
  <si>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</si>
  <si>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</si>
  <si>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</si>
  <si>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</si>
  <si>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</si>
  <si>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</si>
  <si>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</si>
  <si>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</si>
  <si>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</si>
  <si>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</si>
  <si>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</si>
  <si>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</si>
  <si>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</si>
  <si>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</si>
  <si>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</si>
  <si>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</si>
  <si>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</si>
  <si>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</si>
  <si>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</si>
  <si>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</si>
  <si>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</si>
  <si>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</si>
  <si>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</si>
  <si>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 xml:space="preserve">ACTUAL CO-FINANCING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</si>
  <si>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</si>
  <si>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</si>
  <si>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</si>
  <si>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</si>
  <si>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PLANNED DISBURSEMENT SCHEDULE</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</si>
  <si>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</si>
  <si>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</si>
  <si>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</si>
  <si>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</si>
  <si>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</si>
  <si>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</si>
  <si>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</si>
  <si>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</si>
  <si>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</si>
  <si>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</si>
  <si>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</si>
  <si>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</si>
  <si>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</si>
  <si>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</si>
  <si>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</si>
  <si>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</si>
  <si>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</si>
  <si>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</si>
  <si>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</si>
  <si>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</si>
  <si>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</si>
  <si>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</si>
  <si>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t>Link: http://www.adaptation-fund.org/sites/default/files/Results%20Framework%20and%20Baseline%20Guidance%20final.pdf</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</si>
  <si>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</si>
  <si>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</si>
  <si>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</si>
  <si>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</si>
  <si>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</si>
  <si>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</si>
  <si>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</si>
  <si>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</si>
  <si>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 xml:space="preserve">Target at CEO Endorsement </t>
  </si>
  <si>
    <t>Baseline</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</si>
  <si>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</si>
  <si>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</si>
  <si>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</si>
  <si>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</si>
  <si>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</si>
  <si>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</si>
  <si>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</si>
  <si>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</si>
  <si>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</si>
  <si>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</si>
  <si>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</si>
  <si>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</si>
  <si>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</si>
  <si>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</si>
  <si>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Terminal Results</t>
  </si>
  <si>
    <t>List item / activity / action and corresponding amount spent for the current reporting period</t>
  </si>
  <si>
    <t>List item / activity / action planned and corresponding projected cost for the upcoming reporting period</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</si>
  <si>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</si>
  <si>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</si>
  <si>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</si>
  <si>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</si>
  <si>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</si>
  <si>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</si>
  <si>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Please Complete the following section every reporting period</t>
  </si>
  <si>
    <t>Implementation and Adaptive Management</t>
  </si>
  <si>
    <t>Response</t>
  </si>
  <si>
    <t>Describe any implementation issues/lessons affecting progress (positive and negative)</t>
  </si>
  <si>
    <t>Describe any changes undertaken to improve results on the ground or any changes made to project outputs (i.e. changes to project design)</t>
  </si>
  <si>
    <t>Lessons for Adaptation</t>
  </si>
  <si>
    <t>Which have been least effective and why?</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</si>
  <si>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</si>
  <si>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</si>
  <si>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</si>
  <si>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</si>
  <si>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</si>
  <si>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</si>
  <si>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</si>
  <si>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what kind and how existing information/data/knowledge has been used to inform the development and the implementation of the project.</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</si>
  <si>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</si>
  <si>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why have they contributed?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</si>
  <si>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</si>
  <si>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Identify Risks with a 50% or &gt; likelihood of affecting progress of project</t>
  </si>
  <si>
    <t>Implementing Entity (IE) [name]:</t>
  </si>
  <si>
    <t>Steps Taken to Mitigate Risk</t>
  </si>
  <si>
    <t>List all Risks identified in project preparation phase and what  steps are being taken to mitigate them (word limit = 200)</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</si>
  <si>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</si>
  <si>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</si>
  <si>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</si>
  <si>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What have been the major lessons learned that would add to the knowledge base for dissemination within and beyond  the project area?</t>
  </si>
  <si>
    <t>Mid-term Review Date (if planned):</t>
  </si>
  <si>
    <t>IE-AFB Agreement Signature Date:</t>
  </si>
  <si>
    <t>Implementing Entity</t>
  </si>
  <si>
    <r>
      <t xml:space="preserve">If the MTR or TE have not been undertaken this reporting period, </t>
    </r>
    <r>
      <rPr>
        <b/>
        <i/>
        <sz val="11"/>
        <rFont val="Times New Roman"/>
        <family val="1"/>
      </rPr>
      <t>DO NOT</t>
    </r>
    <r>
      <rPr>
        <i/>
        <sz val="11"/>
        <rFont val="Times New Roman"/>
        <family val="1"/>
      </rPr>
      <t xml:space="preserve"> report on actual co-financing.</t>
    </r>
  </si>
  <si>
    <t>Terminal Evaluation Date:</t>
  </si>
  <si>
    <t>TOTAL</t>
  </si>
  <si>
    <t>Were there any delays in implementation?  If so, include any causes of delays. What are the measures taken to reduce delays?</t>
  </si>
  <si>
    <t>Other</t>
  </si>
  <si>
    <t>Target for Project End</t>
  </si>
  <si>
    <t>Period of Report (Dates)</t>
  </si>
  <si>
    <t>If Learning Objectives have been established, have they been met? Please describe.</t>
  </si>
  <si>
    <t>Addressing Climate Change Risks on Water Resources in Honduras: Increased Systemic Resilience and Reduced Vulnerability of the Urban Poor</t>
  </si>
  <si>
    <t>PNUD</t>
  </si>
  <si>
    <t>Romeo Bernal</t>
  </si>
  <si>
    <t>facoordinacion.hn@gmail.com</t>
  </si>
  <si>
    <t>Rigoberto Cuellar</t>
  </si>
  <si>
    <t>rigobertocuellar@hotmail.com</t>
  </si>
  <si>
    <t>Noelia Jover</t>
  </si>
  <si>
    <t>noelia.jover@undp.org</t>
  </si>
  <si>
    <t>Manuel Lopez Luna</t>
  </si>
  <si>
    <t>lopezlunam07@gmail.com</t>
  </si>
  <si>
    <t xml:space="preserve">Access to water is still limited in many areas of Honduras. Degraded watersheds affected by deforestation and pollution of both surface and ground water aggravate the situation. In addition, projections of water supply indicate that current water scarcity will be exacerbated by climate change and increasing variability. Alterations in the hydrologic cycle and increasing difficulties in accessing water in Honduras is a socioeconomic problem driven and exacerbated by climate variability (ENSO) and change and therefore a high priority for Honduras’ sustainable development agenda.
The Government is therefore endeavoring to address climate risks to water resources through a multi-pronged approach that includes improved governance at both national and local levels, strengthened capacities to generate science-based information as well as development of vital sustainable infrastructure to reduce vulnerabilities to water scarcity and flooding. However, a series of barriers impede the effectiveness of the Government’s efforts. These include difficulties in downscaling climate change models; an absence of technical and human capacities to generate and monitor hydrologic and climatic data; weak communication flow between scientists and policy-makers as well as between institutions and different economic sectors; insufficient local and national capacities to mainstream climate risk considerations into development planning and programming processes, as well as an overall low awareness of climate change impacts and adaptation options for climate-resilient water resources management.
The Government of Honduras will execute this five-year project with the support of UNDP under the National Implementation Entity (NIM) modality. The objective of the project is to increase resilience to climate change water-related risks in the most vulnerable population in Honduras through pilot activities and an overarching intervention to mainstream climate change considerations into the water sector. Given the cross-cutting scope of this sector, the project will therefore contribute to incorporate climate change issues into the planning processes and investment decisions of key line ministries. Targeted work in Tegucigalpa and the watersheds that provision the capital city, will validate concrete response measures – ranging from economic incentives to low-cost technology investments that will assist in orienting work at policy levels.
</t>
  </si>
  <si>
    <t>Multilateral Implementing Entity</t>
  </si>
  <si>
    <t>November 9, 2010</t>
  </si>
  <si>
    <t>February 28, 2011</t>
  </si>
  <si>
    <t>June 27, 2011</t>
  </si>
  <si>
    <t xml:space="preserve">Outcome 3 - Targeted capacity building and outreach enable stakeholders at all levels to effectively respond to long-term climate change impacts  </t>
  </si>
  <si>
    <t>HS</t>
  </si>
  <si>
    <t>HND/MIE/Water/2010/4</t>
  </si>
  <si>
    <t xml:space="preserve">Component 3: Targeted capacity building and outreach enable stakeholders at all levels to effectively respond to long-term climate change impacts </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</si>
  <si>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</si>
  <si>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</si>
  <si>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</si>
  <si>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</si>
  <si>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</si>
  <si>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</si>
  <si>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</si>
  <si>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</si>
  <si>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</si>
  <si>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</si>
  <si>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</si>
  <si>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</si>
  <si>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</si>
  <si>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</si>
  <si>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</si>
  <si>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</si>
  <si>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</si>
  <si>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</si>
  <si>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Financial information:  cumulative from project start to 30-Apr-13</t>
  </si>
  <si>
    <r>
      <t xml:space="preserve">Estimated cumulative total disbursement </t>
    </r>
    <r>
      <rPr>
        <b/>
        <sz val="11"/>
        <rFont val="Times New Roman"/>
        <family val="1"/>
      </rPr>
      <t>as of April 30th, 2013</t>
    </r>
  </si>
  <si>
    <t>http://cambioclimaticohn.org/?cat=11&amp;title=Adaptaci%F3n&amp;lang=es
http://undp-alm.org/projects/af-systemic-resilience-and-reduced-vulnerability-urban-poor-honduras/
https://www.facebook.com/pfacc
http://www.pfacc.org (under construction)</t>
  </si>
  <si>
    <t>Low</t>
  </si>
  <si>
    <t>Tensions or potential governance conflicts at the national level</t>
  </si>
  <si>
    <t xml:space="preserve">The key municipal stakeholders do not agree on advancing adaptation strategies coordinated at basin level. </t>
  </si>
  <si>
    <t>Medium</t>
  </si>
  <si>
    <t>Low execution on the part of the co-executors that manage funds due to institutional internal procedures.</t>
  </si>
  <si>
    <t xml:space="preserve">Complex international procurement processes in addition to a high allocated amount. </t>
  </si>
  <si>
    <t xml:space="preserve">High </t>
  </si>
  <si>
    <t xml:space="preserve">Four Regional Development Plans finalized, with climate change adaptation investment demands identified                  </t>
  </si>
  <si>
    <t xml:space="preserve">Coordination  with AMDC and DIPECHO VIII defined for the purchase of equipment (meteorological stations according to the new network standards) of the Early Warning System (EWS).                 </t>
  </si>
  <si>
    <t xml:space="preserve">Four documents completed: Regional Development Plan with Land Management (PDROT) of the Gulf of Fonseca Region, PDROT with prioritized adaptation measures of the Lean Valley Region, PDROT of the Olancho Valley and PDROT of the Lempa Region.      </t>
  </si>
  <si>
    <t xml:space="preserve">The incorporation of the projected climate change impacts into the price of water in Tegucigalpa has not been considered.                </t>
  </si>
  <si>
    <t xml:space="preserve">Government support has been limited to water distribution to poor homes and not in promoting more sustainable options like harvesting rainwater and water storage systems               </t>
  </si>
  <si>
    <t xml:space="preserve">60,000 hectares of forest corridors of the high basin of the Choluteca under effective protection by Year 5                 </t>
  </si>
  <si>
    <t xml:space="preserve">Four Early Warning Systems established that benefit an estimated total population of 13,000  in Tegucigalpa's most vulnerable areas and the high basin of the Cholutecha by Year 3 </t>
  </si>
  <si>
    <t xml:space="preserve">5 ministries and 76 groups represented in the Thematic Roundtables of 7 Regional Development Councils        </t>
  </si>
  <si>
    <t>1 ministry SERNA</t>
  </si>
  <si>
    <t xml:space="preserve">At least 336 people and key stakeholders effectively apply the training on climate risk issues in their planning and programming work    </t>
  </si>
  <si>
    <t xml:space="preserve">4 technicians in SERNA and 3 technicians in SEPLAN      </t>
  </si>
  <si>
    <t>7 technicians from  SERNA and SEPLAN</t>
  </si>
  <si>
    <t>5 television stations and 2 newspaper agencies have had news coverage on the project</t>
  </si>
  <si>
    <t>The election of candidates to congress, president, and mayors has not had any repercussion in the Project implementation.</t>
  </si>
  <si>
    <t>Weak implementation of the new Water Law and National Plan Law</t>
  </si>
  <si>
    <t>Limited coordination between SERNA and SEPLAN</t>
  </si>
  <si>
    <t>Conflicts over the water resource among the private sector, local and national governments, and the communities.</t>
  </si>
  <si>
    <t>SEPLAN's technical specialists have reviewed each Development Plan to include climate change adaptation indicators</t>
  </si>
  <si>
    <t>The construction work is made effective by the signing of the Commitment Letter between AMDC and the Infrastructure Monitoring and Implementation Commission, formed by community leaders, SERNA and the Project.</t>
  </si>
  <si>
    <t xml:space="preserve">SEPLAN  contributes with technical equipment so that the agreements on providing training to members of the Regional Development Councils (RDC) and the Thematic Roundtables on Risk Management, Environment and Climate Change can be carried out in the defined timeframe.              </t>
  </si>
  <si>
    <t xml:space="preserve">Four documents completed: Regional Development Plan with Land Management (PDROT) for the Gulf of Fonseca Region, PDROT with adaptation priority measures  for the Lean Valley Region, PDROT for Olancho Valley and PDROT for the Lempa Region.                                </t>
  </si>
  <si>
    <t>Four water harvesting design proposals defined and socially and technically validated.  One rainwater harvesting construction work begun in the Campo Cielo community.</t>
  </si>
  <si>
    <t>Define the location of the new meteorological stations that will be part of the EWS.</t>
  </si>
  <si>
    <t xml:space="preserve">Twenty six  technicians have taken the Climate Change Continuing Education course accredited by the UNAH and 30 are in the process of taking the Climate Change and Water Resource Continuing Education course.  Sixty technicians from key institutions have also been trained as CC Adaptation Trainers who are certified by SERNA's DNCC.  Additionally, as of March 2013, since June 2011, a total of 336 technicians from key institutions, municipalities and interest groups have been trained. A total of 6 technicians of the institutions specialized in Ecosystem-based adaptation and 2 in SWAT for Watershed Management at CATIE, in Costa Rica. The knowledge learned was used to define a methodology for mainstreaming CC adaptation into the watershed management plans and in the protected areas management plans.  The training was replicated for 20 technicians of the Interagency Committee for Spatial Data (CIDES) on SWAT. The technicians who form part of the 300 user network of the Climate Change Documentation and Information Center are identified.             </t>
  </si>
  <si>
    <t xml:space="preserve">There is no mechanism to coordinate the mainstreaming of climate change considerations into development planning between SERNA and SEPLAN                     </t>
  </si>
  <si>
    <t xml:space="preserve">Number of regional development plans that mainstream climate change considerations            </t>
  </si>
  <si>
    <t xml:space="preserve">At least four regional development plans have mainstreamed climate change considerations in a verifiable manner (measures against a baseline evaluation) by year 4                  </t>
  </si>
  <si>
    <t xml:space="preserve">Access to climate change and variability information is extremely limited. Currently, Honduras does not have a public access system for climate change information.                </t>
  </si>
  <si>
    <t xml:space="preserve">At least 4 key line ministries (and other entities), 30 key resource user groups represented in the Regional Development Councils and at least 30% of the municipalities at the national level are regularly using information on climate change disseminated by the Water Authority, which will be strengthened through the Project by Year 3.                  </t>
  </si>
  <si>
    <t xml:space="preserve">Only one study has been carried out on possible infrastructure for landslide and flood control but actions have not been implemented.       </t>
  </si>
  <si>
    <t xml:space="preserve">At least 1,000 homes in the 14 target neighborhoods in Tegucigalpa benefit from landslide and flood control investments by Year 4                     </t>
  </si>
  <si>
    <t>Number of poor homes in Tegucigalpa that benefit from the flood and landslide control infrastructure</t>
  </si>
  <si>
    <t xml:space="preserve">Currently there are no Early Warning Systems operational for floods and landslides.                </t>
  </si>
  <si>
    <t xml:space="preserve">At least 300 stakeholders at the national and sub-national levels that participate in training sessions report the effective application of new skills and knowledge by Year 2.                 </t>
  </si>
  <si>
    <t>3,500 homes benefit from harvesting and managing rainwater in vulnerable neighborhoods in Tegucigalpa</t>
  </si>
  <si>
    <t xml:space="preserve">Government support has been limited to the distribution of water to the poor homes and not in promoting more sustainable options such as harvesting rainwater and water storage </t>
  </si>
  <si>
    <t>The coordination between  SEPLAN and SERNA is strengthened through training and knowledge transfer with technical strengthening of the capacities of those who form part of the Regional Development Council and the thematic roundtables of the 7 Development Regions in the country: Aguan, Lean, Gulf of Fonseca, Olancho Valley, Lempa and Choluteca Centro. A total of 336 technicians have been trained.</t>
  </si>
  <si>
    <t>Through training on mainstreaming climate change adaptation and disaster risk management (Working paper - WP4H) a total of 44 municipalities will be able to mainstream climate change adaptation measures into their planning processes.</t>
  </si>
  <si>
    <t>Reforms to and implementation of the real cost of water is difficult given the vested interests.</t>
  </si>
  <si>
    <t>Land use pressures limit the possibility of widening and consolidating the forest corridors in the high basin of the Choluteca.</t>
  </si>
  <si>
    <t xml:space="preserve">The land use zoning of the Forest Corridor Protected Areas Management Plan (La Tigra National Park and Corralitos) as well as those of the sub-basins of Rio del Hombre and Guacerique include management guidelines based on soil use capacity, vocation, and current use analyses. Municipal ordinances are formulated with these management instruments. The strategy to consolidate the Forest Corridor as the Central Biological Corridor is being formulated together with ICF, which will grant the high basin of the Choluteca river greater land use protection and regulation status, by means of a ministerial Decree.   </t>
  </si>
  <si>
    <t>Execution increased due to the monthly POA follow-up and monitoring of the agreements. The co-executors have included the Project's activities in their POA.</t>
  </si>
  <si>
    <t xml:space="preserve">Content proposal and participants defined for the Workshop that will be held with the water platform on Payment for Environmental Services (PES) </t>
  </si>
  <si>
    <t>The content and participants in the PES Workshop were defined with the members of the Citizens' Front for Water.</t>
  </si>
  <si>
    <t xml:space="preserve">The National Meteorological Network improved regarding number of stations, improve the quality of the information and information flow among institutions.    </t>
  </si>
  <si>
    <t xml:space="preserve">Number of hectares of new forest corridors in the high basin of the Cholutecha contribute toward enhanced ecosystem water supply services.                  </t>
  </si>
  <si>
    <t xml:space="preserve">Number of poor homes in Tegucigalpa that benefit from harvesting rainwater and water storage systems (differentiated by gender)
</t>
  </si>
  <si>
    <t>June 27, 2012 - June 26, 2013 (April 30, 2013)</t>
  </si>
  <si>
    <t>January, 2014</t>
  </si>
  <si>
    <t>May, 2016</t>
  </si>
  <si>
    <t>Policy  and decision-makers at all levels are gradually perceiving the need to mainstream climate change considerations into development plans and associated investments.</t>
  </si>
  <si>
    <t>SEPLAN incorporated climate change adaptation measures into the Regional Development Plans with Land Management (PRDOT) of Region 13 of the Gulf of Fonseca, Lempa and Olancho Valley.  The ICF has incorporated adaptation measures into the Department of Watersheds and Environment Annual Operating Plan, the Micro-basin Action Plans, the sub-basins of the Hombre and Guacerique Rivers Management Plan, and La Tigra National Park and RVS Corralitos Protected Areas Management Plans.  SANAA has incorporated climate change adaptation measures related to sustainable agriculture activities in Guacerique, strengthening 6 water boards in Guacerique and the Hombre River, and with the Watershed Council and the local governments of Lepaterique and Sabana Grande. A document titled "Investments in Climate Change Adaptation for the Lean, Aguan, Gulf of Fonseca, and Centro Regions" was developed together with SEPLAN.</t>
  </si>
  <si>
    <t xml:space="preserve">The Project has been designed for key stakeholders and decision makers in 7 Development Regions in the country can adopt the National Climate Change Strategy with their 5 priority sectors as a mechanism to drive the National Plan Law.  The inclusion of climate change disaster risk analyses and a line of work related to climate change adaptation in the PRDOT of Olancho Valley, Lempa and the Gulf of Fonseca, contribute toward the National Plan implementation.           </t>
  </si>
  <si>
    <t xml:space="preserve">This  year, due to primary elections, key state institution politicians are not willing to talk about increases in the water rate.  However, work was carried out with SANAA and ICF to address a coordinated strategy with TNC to promote the Water Fund with the Citizens' Front for Water.       </t>
  </si>
  <si>
    <t xml:space="preserve">Working with the 6 Water Administrative Boards in the sub-basin of the Hombre river allows community members to trust SANAA's willingness to support them in the conservation and protection of their water producing zones.  The ICF supports by delimiting, demarcating, and providing signage for these zones which contributes toward the empowerment of the community over their water recharge zones.  This work is also being carried out in LTNP and Uyuca.  Likewise, the Watershed Council of the Guacerique river has an action plan with investments based on the Management Plan, with the participation of local governments, SANAA, ICF, farms, and community leaders.  For example, the Forest Consultative Councils in Uyuca works in a coordinated manner with the local government of Tatumbla, ICF and Water Boards.               </t>
  </si>
  <si>
    <t>The intervention zones for the climate change adaptation pilot projects are considered at high social risk (in terms of the physical safety of the project's technicians as well as that of the infrastructure  investment). Likewise, the Forest Corridor work zones, like Lepaterique in the sub-basin of the Hombre river, are dangerous due to the incidence of crimes which puts at risk the integrity of the SANAA, IP and ICF technicians.</t>
  </si>
  <si>
    <t>The hiring  of an International Procurement Specialist guaranteed the bidding process for meteorological stations a successful process, even though the bidding process lasted a year due to the complexity of the equipment's technical specifications.</t>
  </si>
  <si>
    <t>Procurement process for consulting services not aligned to UNDP regulations</t>
  </si>
  <si>
    <t>UNDP reviewed all processes and together with SERNA's DNCC agreed on the procedures to be followed.</t>
  </si>
  <si>
    <t>Project Objective: To increase resilience to climate change water-related risks in the most vulnerable population in Honduras through pilot activities and an overarching intervention to mainstream climate change considerations into the water sector.</t>
  </si>
  <si>
    <t>Climate change indicators included into Regional Development Plans</t>
  </si>
  <si>
    <t>Development Plans for Lean DR04, Lempa DR14, Olancho Valley DR08, and Gulf of Fonseca DR13, incorporate climate change adaptation measures.  In the case of DR04, climate change was mainstreamed based on on-the-ground results from the Honduran Caribbean Adaptation Plan formulated by MAREA Project (Water Resource Management focus funded by USAID ), and the Lean Valley Land Management Plan, formulated by the SERNA´s Honduran Caribbean Biological Corridor.</t>
  </si>
  <si>
    <t xml:space="preserve">Regional Development Councils of the 4 Regions (Lempa, Aguan, Choluteca Centro and Gulf of Fonseca) have influence on SEPLAN requesting other Governmental institutions to direct their financial resources for prioritized adaptation measures.  The ICF adaptation activities will depend on the availability of Government's budget.                                     </t>
  </si>
  <si>
    <t>A Document including the investment demands identified in the 4 Development Regions was elaborated and presented before SEPLAN authorities.  The AOP2013 review workshop was held with technical representatives from the 11 ICF regions in the country.  In June 2013, there will be a mid-term review workshop on AOP2013 compliance.</t>
  </si>
  <si>
    <t xml:space="preserve">Two proposals on risk reduction were designed for landslides and flooding for the Cantarero Lopez and Jose Angel Ulloa communities, which were included in the Agreement Letter signed by SERNA and AMDC.                    </t>
  </si>
  <si>
    <t>The mitigation construction work for landslides and flooding has started, which will benefit 65 families in the Cantarero Lopez community.</t>
  </si>
  <si>
    <t>Construction work for harvesting rainwater started in the community  by the beneficiaries of Campo Cielo, 336 families and 6 Water Boards in the sub-basins that are protecting their water producing micro basins.</t>
  </si>
  <si>
    <t>Component 1: Relevant institutional structures including the National Water Authority, strengthened for mainstreaming climate change risks into water resources management as well as into national planning, public investment, budgeting and decision-making processes (at various scales)</t>
  </si>
  <si>
    <t xml:space="preserve">SEPLAN  technical specialists provide feedback to the Regional Development Plan territorial analysis to assure that Disaster Risk Management and Climate Change Adaptation components are included.                  </t>
  </si>
  <si>
    <t>The  new meteorological stations were received in conformity and will be installed between May and June 2013 by SMN.</t>
  </si>
  <si>
    <t xml:space="preserve">Five  key ministries- ICF, SANAA, SEPLAN, COPECO and SERNA- and 26% of the municipalities in 6 Development Regions use climate change information disseminated by DNCC, SERNA's DGRH, and the SMN.                 </t>
  </si>
  <si>
    <t xml:space="preserve">That trained technicians become part of the users of the climate change information network and use it in their institutional activities and field work.                              </t>
  </si>
  <si>
    <t xml:space="preserve">A total of 77 municipalities apply the information on climate scenarios included in the National Climate Change Strategy to define adaptation measures in the development plans.  A network of 300 climate change information users will be formed which will be available on the web platform designed by SERNA's SINIA and SEPLAN's SINIT.  The users will also have access to the Geo Water portal designed by SEPLAN on the SINIT platform, where they will be able to access the information on Water Balance.             </t>
  </si>
  <si>
    <t>Management Plans for 2 Forest Corridor Protected Areas with climate change adaptation measures elaborated; and 4 water producing micro basins delimited, demarcated and marked with signage.</t>
  </si>
  <si>
    <t xml:space="preserve">Management Plans to be considered as instruments to regulate the territorial management of these water producing forest zones.  That  communities represented by the Water Boards get actively involved in protecting their water producing zones.                       </t>
  </si>
  <si>
    <t xml:space="preserve">A  total of 35,380 hectares that cover 4 Forest Corridor protected areas, under protection mechanisms with updated management plans that incorporate climate vulnerability analyses and adaptation measures. Also, with mobile surveillance measures, preventive forest fire fighting rounds and effective management assessments with ICF and partner institutions. A total of 12 water producing micro basins totaling 10,066.23 hectares with protection measures by their water boards such as demarcation, signage and delimitation.  Of these 12, five are located in the sub-basin of the Guacerique river totaling 1,799.87 hectares of forest (Guajire, Guaralalao, Horcones, Las Manzanas, El Ojo de Agua) and 4 micro basins are in the sub-basin of the Hombre river totaling 5,638 hectares (Coyoles, La Chorrera, Los Ranchitos, El Tigral).                                    </t>
  </si>
  <si>
    <t xml:space="preserve">Two design proposals for landslides and flooding mitigation construction works  defined and socially and technically validated. One landslides and flooding mitigation construction work begun in the Cantarero Lopez community.                             </t>
  </si>
  <si>
    <t xml:space="preserve">That the AMDC (Central District Municipality Of Tegucigalpa) expedite the bidding process of the construction company  which will carry out the rainwater harvesting construction work in the Campo Cielo community.                             </t>
  </si>
  <si>
    <t xml:space="preserve">That the AMDC expedite the bidding process of the construction company that will carry out the construction work to harvest the superficial run-off in the Cantarero Lopez community.                    </t>
  </si>
  <si>
    <t>The 2 proposals integrate climate risk scenarios regarding landslides and flooding in the neighborhoods (barrios).</t>
  </si>
  <si>
    <t xml:space="preserve">The location of the new EWS stations was based on previous results from a project funded by the Central American Bank for Economic Integration Project and results from the DIPECHO VIII Project.                            </t>
  </si>
  <si>
    <t xml:space="preserve">One hundred technicians from key institutions, local NGOs and municipalities trained on the application of methodological tools to mainstream climate change adaptation into development planning. * 4 Climate Change Training Workshops from the National Office for Climate Change (DNCC) were carried out.  * Specialization courses for SANAA, AMITIGRA, ICF and SERNA were carried out.                          </t>
  </si>
  <si>
    <t xml:space="preserve">Technicians from key institutions and municipalities actively participate in training workshops on Climate Change Adaptation from the "Train the Trainers  Program".  Technicians trained in the UNAH Specialization Courses apply knowledge in the activities carried out in their institutions and the annual operating plans.  The institutions' technicians replicate knowledge through training workshops.                        </t>
  </si>
  <si>
    <t xml:space="preserve">Technicians from key institutions, stakeholders and municipalities express interest in using climate change information generated by the Project regarding the water balance, water harvesting and working paper on tools to mainstream climate change adaptation into the development planning processes.                            </t>
  </si>
  <si>
    <t xml:space="preserve">Seventy six stakeholders between water boards, watershed councils, consultative forest councils, university student groups, tourism sector, education, agriculture, local NGOs that work in watershed management and disaster risk management are using information provided on climate change to include it in their activities. Stakeholders had expressed their interest through the Project's Facebook page, communicated via email on the e-Bulletin and requesting specific information on rainwater harvesting and how to include climate change adaptation into development planning.                      </t>
  </si>
  <si>
    <t>The Project News Bulletin disseminated among key decision makers and the systematization document of the 10 best practices on climate change elaborated.</t>
  </si>
  <si>
    <t xml:space="preserve">Technicians of  key institutions and municipalities use the Project's information disclosed in the Project's e-Bulletin. The best climate change practices or lessons learned are used by researchers, students and decision makers.                   </t>
  </si>
  <si>
    <t>The best climate change practices or techniques considered lessons learned that should be capitalized and replicated in Honduras were systematized by the students of the Climate Change Continuing Education course carried out with the UNAH. Among the selected themes are: 1) Climate Resilient Infrastructure ; 2) Articulation of the National Node (Climate Change Sustainable Agriculture), 3) La Union Biological Corridor, 4) Methodological process for the transfer of methodological tools to mainstream CCA and DRM into development planning, 5) Climate Perspectives for Central America with emphasis on Honduras, 6) Micro hydro installations in rural areas in Honduras, experience of the Honduran Agricultural Research Foundation (FHIA) with systems not connected to the network, 7) Sustainable Forest Management as a CC mitigation measure, 8) Rainwater harvesting, 9) Building ecological houses in protected areas buffer zones with improved adobe, 10) CC adaptation initiatives in La Tigra National Park in Integrated Watershed Management.</t>
  </si>
  <si>
    <t xml:space="preserve">46 new meteorological stations purchased to support Met national network </t>
  </si>
  <si>
    <t>Coordination mechanism between SERNA and SEPLAN for incorporating  climate change into development planning, agreed upon and operational</t>
  </si>
  <si>
    <t xml:space="preserve">Agreement document signed January 2012 / 20 SERNA-SEPLAN meeting minutes / Technical coordination agreements completed with the Regional Development Councils and the Technical Roundtables. An average of 180 technicians from the Aguan, Lean, Gulf of Fonseca, Olancho Valley, Centro and Lempa Regions have been trained. Working Paper WP 4H (Guide to mainstream Climate Change Adaptation and Disaster Risk Management into development planning), which is the methodological guide for the territorial actors  to integrate climate change adaptation into development planning was institutionalized with SERNA and SEPLAN.  The WP 4H is being used by ICF, SANAA, SMN, UNAH, AMDC, and COPECO. </t>
  </si>
  <si>
    <t xml:space="preserve">Regular, periodic meetings between SERNA and SEPLAN based on an agreement between agencies beginning Year 1 (and other stakeholders)               </t>
  </si>
  <si>
    <t xml:space="preserve">Outcome 1  Relevant institutional structures including the National Water Authority, strengthened for mainstreaming climate change risks into water resources management and into national planning and programming processes
</t>
  </si>
  <si>
    <t xml:space="preserve">The government is currently preparing the bases for the elaboration of regional development plans.  Climate change issues would not be included based on a business-as-usual situation.                 </t>
  </si>
  <si>
    <t xml:space="preserve">The national meteorological network has better spatial distribution and mechanisms for information flow          </t>
  </si>
  <si>
    <t xml:space="preserve">Only fourteen hydrometeorological stations, many of these in poor conditions,  installed in the country with limited diagnostic capacity.              
Four institutions (SMN, SANAA, Water Resources, COPECO) manage Met station networks; a baseline update will be carried out, taking into account the type of station.       
</t>
  </si>
  <si>
    <t xml:space="preserve">Forty six new national meteorological network stations purchased and the batch of spare parts delivered to the SMN, DGRH, and SANAA.  Data transmission agreements defined among the members of the National Meteorological Network Committee, and terms of reference were defined for hiring technical consultants to analyze the communication capacities of UNAH, SANAA, SERNA'S DGRH and SMN. The installation schedule was elaborated for the new stations and the procurement of GPRS data transmission services has initiated.                </t>
  </si>
  <si>
    <t xml:space="preserve">Number of key institutions and stakeholders at the national and sub-national levels with access to relevant climate change information and integrate it into their core  work.              </t>
  </si>
  <si>
    <t>Outcome 2 - Comprehensive measures piloted to safeguard Tegucigalpa City and environments water supplies in response to existing and projected water scarcity and vulnerability to extreme climate events</t>
  </si>
  <si>
    <t xml:space="preserve">There are  5 protected areas covering 30,000 hectares (in the project's area). However, these protected areas are not connected and face growing threats of urban development and an expanding agricultural frontier.                 </t>
  </si>
  <si>
    <t xml:space="preserve">A total of 35,380 hectares covering 4 protected areas of the Forest Corridor, under protection mechanisms with updated management plans that incorporate climate vulnerability analyses and adaptation measures. Also, with mobile surveillance measures, forest fire fighting preventive rounds and effective management assessment with support of ICF and counterparts. A total of 12 water producing micro basins totaling 10,066.23 hectares with protection actions from their water boards such as demarcation, signage, and delimitation.  Of these 12, five are located in the sub-basin of the Guacerique River totaling 1,799.87 hectares of forest (Guajire, Guaralalao, Horcones, Las Manzanas, El Ojo de Agua) and 4 micro basins are in the sub-basin of the Hombre river totaling 5,638.36 hectares (Coyoles, La Chorrera, Los Ranchitos, El Tigral).               </t>
  </si>
  <si>
    <t xml:space="preserve"> Climate change considerations incorporated into water pricing            </t>
  </si>
  <si>
    <t xml:space="preserve">Reforms  to water pricing policies incorporate climate change scenarios by Year 3              </t>
  </si>
  <si>
    <t xml:space="preserve">The proposal presented to Congress for AMITIGRA's PES analyzed with AMITIGRA, SANAA, SERNA's Office for Environmental Management and the ICF; the proposal review from a Special Congress Commission is still pending. However,  advance was made by promoting the Water Fund initiative for Tegucigalpa together with TNC, working with the members of the Citizens' Front for Water, and on the content and participants for the PES Workshop which will take place between June and December, 2013.                </t>
  </si>
  <si>
    <r>
      <t xml:space="preserve">At least 3,500 homes in the 14 target </t>
    </r>
    <r>
      <rPr>
        <b/>
        <i/>
        <sz val="11"/>
        <color indexed="8"/>
        <rFont val="Times New Roman"/>
        <family val="1"/>
      </rPr>
      <t>barrios</t>
    </r>
    <r>
      <rPr>
        <b/>
        <sz val="11"/>
        <color indexed="8"/>
        <rFont val="Times New Roman"/>
        <family val="1"/>
      </rPr>
      <t xml:space="preserve"> in Tegucigalpa benefit from harvesting rainwater and water storage systems by Year 4        </t>
    </r>
  </si>
  <si>
    <t xml:space="preserve">Two mitigation design proposals defined, socially and technically validated. One flood and landslide mitigation construction work begun in the Cantarero Lopez community benefitting a total of 65 families, of which 31 are women head of households and 34 are men head of households.           </t>
  </si>
  <si>
    <t>Number of Early Warning Systems for floods and landslides operational.</t>
  </si>
  <si>
    <t>Number of staff and key stakeholders that effectively apply the training on climate risk issues in planning and programming work.</t>
  </si>
  <si>
    <t xml:space="preserve">Currently, government staff at the national and sub-national levels does not have a good understanding of climate change issues nor of the necessary tools and information to effectively incorporate them in planning and programming processes. The public in general, including the public sector, has an even more limited understanding.                 </t>
  </si>
  <si>
    <t>Number of agencies, sectors and regions that actively participate in the  water policies dialogues.</t>
  </si>
  <si>
    <t xml:space="preserve">Currently, government staff at the national and sub-national levels does not have a good understanding of the climate change issues nor the necessary information and tools to effectively incorporate them in planning and programming processes. The public in general, including the public sector, has an even more limited understanding.                              </t>
  </si>
  <si>
    <t xml:space="preserve">At least 30 key institutions including line ministries, unions and local government entities participate in the  water policies dialogues, beginning in Year 1.               </t>
  </si>
  <si>
    <t xml:space="preserve">Fifteen  agencies in the Development Regions participate in forums and seminars on climate risks to water resources by delivering presentations and fostering information exchange: International Water Day, carried out with the Honduras Water and Sanitation Network (RASHON); Forest Sector facing Climate Change Adaptation Forum, carried out with the Honduras College of Forestry Engineers (CIFH), First Central American and Caribbean Congress on Landslides, carried out with the Honduras College of Civil Engineers; Tourism, Sustainability and Climate Change Forum carried out together with the Honduras Chamber of Tourism, the Central American Commission for Environment and Development and SERNA.                  </t>
  </si>
  <si>
    <t>Number of lessons learned and best practices included in the project outreach strategy</t>
  </si>
  <si>
    <t xml:space="preserve">Currently, the government staff at the national and sub-national levels does not have a good understanding of the climate change issues nor the necessary information and tools to effectively incorporate them in planning and programming processes. The public in general, including the public sector, has an even more limited understanding.                              </t>
  </si>
  <si>
    <t xml:space="preserve">Every year of project implementation, at least 10 lessons learned and best practices consolidated in Experience Notes and disseminated through website and other media. Beginning Year 2. The lessons are being systematized with the students of the CC Continuing Education Course. Project unit has defined themes however reports will be ready by the end of 2013.        </t>
  </si>
  <si>
    <t xml:space="preserve"> A communication document was elaborated with the 10 best practices or techniques on climate change considered lessons learned that should be capitalized and replicated in Honduras, which were systematized by the students of the Climate Change Continuing Education Course carried out by UNAH. Among the selected themes are: 1) Climate Resilient Infrastructure, 2) Articulation of the National Node (Climate Change Sustainable Agriculture), 3) La Union Biological Corridor, 4) Methodological process for the transfer of methodological tools to mainstream CCA and DRM in development planning, 5) Climate perspectives for Central America with emphasis on Honduras, 6) Micro hydro installations in rural areas in Honduras, experience of the Honduran Agricultural Research Foundation (FHIA) with systems not connected to the network, 7) Sustainable Forest Management as a CC mitigation measure, 8) Rainwater harvesting, 9) Construction of ecological houses in the protected areas buffer zones with improved adobe, 10) CC adaptation initiatives in La Tigra National Park and Integrated Watershed Management.  The Document will be electronically disseminated and best practices or techniques have been made available to users in the  Environment Expo in San Pedro Sula, the Climate Change, Sustainability and Tourism Forum in La Ceiba, and the Landslides Congress in Tegucigalpa.                                                                          </t>
  </si>
  <si>
    <r>
      <t xml:space="preserve">In the workshops held with water boards, basin councils, consultative forest councils and with </t>
    </r>
    <r>
      <rPr>
        <i/>
        <sz val="11"/>
        <color indexed="8"/>
        <rFont val="Times New Roman"/>
        <family val="1"/>
      </rPr>
      <t>barrios</t>
    </r>
    <r>
      <rPr>
        <sz val="11"/>
        <color indexed="8"/>
        <rFont val="Times New Roman"/>
        <family val="1"/>
      </rPr>
      <t xml:space="preserve"> grassroots organizations, women play a determining role in defining priority adaptation measures.
On the boards of these organizations have created opportunities for gender equality to occupy decision-making positions. In the Climate Change Continuing Education Course with UNAH, there is an equal number of spaces for men and women and the participation of women in research is encouraged. The inclusion of women from </t>
    </r>
    <r>
      <rPr>
        <i/>
        <sz val="11"/>
        <color indexed="8"/>
        <rFont val="Times New Roman"/>
        <family val="1"/>
      </rPr>
      <t>barrios to provide input to determine</t>
    </r>
    <r>
      <rPr>
        <sz val="11"/>
        <color indexed="8"/>
        <rFont val="Times New Roman"/>
        <family val="1"/>
      </rPr>
      <t xml:space="preserve"> the type of rainwater harvesting work and the use of the resource has been significant to define the designs with the UNAH Faculty of Engineering.                      </t>
    </r>
  </si>
  <si>
    <t>Reis López Rello</t>
  </si>
  <si>
    <t>reis.lopez.rello@undp.org</t>
  </si>
  <si>
    <t>Co-financing is non-applicable to the project.</t>
  </si>
  <si>
    <t>Project execution</t>
  </si>
  <si>
    <r>
      <t xml:space="preserve">Component 1: </t>
    </r>
    <r>
      <rPr>
        <sz val="11"/>
        <color indexed="8"/>
        <rFont val="Times New Roman"/>
        <family val="1"/>
      </rPr>
      <t>Relevant institutional structures including the National Water Authority, strengthened for mainstreaming climate change risks into water resources management as well as into national planning, public investment - budgeting and decision-making processes (at various scales)</t>
    </r>
  </si>
  <si>
    <r>
      <t xml:space="preserve">Component 2: </t>
    </r>
    <r>
      <rPr>
        <sz val="11"/>
        <color indexed="8"/>
        <rFont val="Times New Roman"/>
        <family val="1"/>
      </rPr>
      <t xml:space="preserve">Comprehensive measures piloted to safeguard Tegucigalpa City and environs´ water supplies in response to existing and projected water scarcity and to the vulnerability to extreme climate events </t>
    </r>
  </si>
  <si>
    <r>
      <t xml:space="preserve">Component 3: </t>
    </r>
    <r>
      <rPr>
        <sz val="11"/>
        <color indexed="8"/>
        <rFont val="Times New Roman"/>
        <family val="1"/>
      </rPr>
      <t xml:space="preserve">Targeted capacity building and outreach enable stakeholders at all levels to effectively respond to long-term climate change impacts </t>
    </r>
  </si>
  <si>
    <t>Total</t>
  </si>
  <si>
    <r>
      <t>Component 1:</t>
    </r>
    <r>
      <rPr>
        <sz val="11"/>
        <color indexed="8"/>
        <rFont val="Times New Roman"/>
        <family val="1"/>
      </rPr>
      <t xml:space="preserve"> Relevant institutional structures including the National Water Authority, strengthened for mainstreaming climate change risks into water resources management as well as into national planning, public investment - budgeting and decision-making processes (at various scales)</t>
    </r>
  </si>
  <si>
    <r>
      <rPr>
        <sz val="11"/>
        <color indexed="8"/>
        <rFont val="Calibri"/>
        <family val="2"/>
      </rPr>
      <t>•</t>
    </r>
    <r>
      <rPr>
        <sz val="11"/>
        <color indexed="8"/>
        <rFont val="Calibri"/>
        <family val="2"/>
      </rPr>
      <t xml:space="preserve">Four Regional Development Plans finalized, with climate change adaptation investment demands identified.          
</t>
    </r>
    <r>
      <rPr>
        <sz val="11"/>
        <color indexed="8"/>
        <rFont val="Calibri"/>
        <family val="2"/>
      </rPr>
      <t>•</t>
    </r>
    <r>
      <rPr>
        <sz val="11"/>
        <color indexed="8"/>
        <rFont val="Calibri"/>
        <family val="2"/>
      </rPr>
      <t xml:space="preserve">New meteorological stations purchased and installed  to support national network.
</t>
    </r>
    <r>
      <rPr>
        <sz val="11"/>
        <color indexed="8"/>
        <rFont val="Calibri"/>
        <family val="2"/>
      </rPr>
      <t>•</t>
    </r>
    <r>
      <rPr>
        <sz val="11"/>
        <color indexed="8"/>
        <rFont val="Calibri"/>
        <family val="2"/>
      </rPr>
      <t xml:space="preserve">National Hydrological Balance updated, Hydrological Balance of the Upper Choluteca River Basin and update the inventory of groundwater resources in development progress.
</t>
    </r>
  </si>
  <si>
    <r>
      <rPr>
        <sz val="11"/>
        <color indexed="8"/>
        <rFont val="Calibri"/>
        <family val="2"/>
      </rPr>
      <t>•</t>
    </r>
    <r>
      <rPr>
        <sz val="11"/>
        <color indexed="8"/>
        <rFont val="Calibri"/>
        <family val="2"/>
      </rPr>
      <t xml:space="preserve">Four Regions Development Plans finalized which each one incorporate prioritized adaptation measures (Gulf of Fonseca Region, Lean Valley Region, for Olancho Valley and Lempa Region)
</t>
    </r>
    <r>
      <rPr>
        <sz val="11"/>
        <color indexed="8"/>
        <rFont val="Calibri"/>
        <family val="2"/>
      </rPr>
      <t>•</t>
    </r>
    <r>
      <rPr>
        <sz val="11"/>
        <color indexed="8"/>
        <rFont val="Calibri"/>
        <family val="2"/>
      </rPr>
      <t xml:space="preserve">The new meteorological stations bidding process was carried out and new stations were received in conformity and will be installed between May and June 2013 by SMN.   
</t>
    </r>
    <r>
      <rPr>
        <sz val="11"/>
        <color indexed="8"/>
        <rFont val="Calibri"/>
        <family val="2"/>
      </rPr>
      <t>•</t>
    </r>
    <r>
      <rPr>
        <sz val="11"/>
        <color indexed="8"/>
        <rFont val="Calibri"/>
        <family val="2"/>
      </rPr>
      <t xml:space="preserve">Municipalities and other  stakeholders are able to access Water Balance under the Geo Water portal designed by SEPLAN on the SINIT platform
</t>
    </r>
  </si>
  <si>
    <r>
      <t xml:space="preserve">Component 2:
</t>
    </r>
    <r>
      <rPr>
        <sz val="11"/>
        <color indexed="8"/>
        <rFont val="Calibri"/>
        <family val="2"/>
      </rPr>
      <t>•</t>
    </r>
    <r>
      <rPr>
        <sz val="11"/>
        <color indexed="8"/>
        <rFont val="Calibri"/>
        <family val="2"/>
      </rPr>
      <t xml:space="preserve">Support consolidation of the “Cinturón Verde” or “Green Belt” connecting mountain protected areas around Tegucigalpa in partnership with relevant stakeholders.
</t>
    </r>
    <r>
      <rPr>
        <sz val="11"/>
        <color indexed="8"/>
        <rFont val="Calibri"/>
        <family val="2"/>
      </rPr>
      <t>•</t>
    </r>
    <r>
      <rPr>
        <sz val="11"/>
        <color indexed="8"/>
        <rFont val="Calibri"/>
        <family val="2"/>
      </rPr>
      <t xml:space="preserve">Concrete actions and investments to reduce climate change and variability risks in barrios: low cost water storage facilities, stabilized landslides areas, more efficient water use and rainfall management schemes.
</t>
    </r>
    <r>
      <rPr>
        <sz val="11"/>
        <color indexed="8"/>
        <rFont val="Calibri"/>
        <family val="2"/>
      </rPr>
      <t>•</t>
    </r>
    <r>
      <rPr>
        <sz val="11"/>
        <color indexed="8"/>
        <rFont val="Calibri"/>
        <family val="2"/>
      </rPr>
      <t xml:space="preserve">An Early Warning System (EWS) will be developed integrating meteorological forecasts for the upper Choluteca basin (with information generated by the strengthened meteorological network).
</t>
    </r>
  </si>
  <si>
    <r>
      <rPr>
        <sz val="11"/>
        <color indexed="8"/>
        <rFont val="Calibri"/>
        <family val="2"/>
      </rPr>
      <t xml:space="preserve">• </t>
    </r>
    <r>
      <rPr>
        <sz val="11"/>
        <color indexed="8"/>
        <rFont val="Calibri"/>
        <family val="2"/>
      </rPr>
      <t xml:space="preserve">Elaboration of management plans for 2 Forest Corridor Protected Areas incorporating climate change adaptation measures.
</t>
    </r>
    <r>
      <rPr>
        <sz val="11"/>
        <color indexed="8"/>
        <rFont val="Calibri"/>
        <family val="2"/>
      </rPr>
      <t>•</t>
    </r>
    <r>
      <rPr>
        <sz val="8.8"/>
        <color indexed="8"/>
        <rFont val="Calibri"/>
        <family val="2"/>
      </rPr>
      <t xml:space="preserve"> </t>
    </r>
    <r>
      <rPr>
        <sz val="11"/>
        <color indexed="8"/>
        <rFont val="Calibri"/>
        <family val="2"/>
      </rPr>
      <t xml:space="preserve">SERNA to define and validate with communities and counterpart four water harvesting design proposals and one rainwater harvesting construction work.
</t>
    </r>
    <r>
      <rPr>
        <sz val="11"/>
        <color indexed="8"/>
        <rFont val="Calibri"/>
        <family val="2"/>
      </rPr>
      <t>•</t>
    </r>
    <r>
      <rPr>
        <sz val="8.8"/>
        <color indexed="8"/>
        <rFont val="Calibri"/>
        <family val="2"/>
      </rPr>
      <t xml:space="preserve"> </t>
    </r>
    <r>
      <rPr>
        <sz val="11"/>
        <color indexed="8"/>
        <rFont val="Calibri"/>
        <family val="2"/>
      </rPr>
      <t xml:space="preserve">SERNA to define and validate with communities and counterpart two design proposals for landslides and flooding mitigation construction works.
</t>
    </r>
    <r>
      <rPr>
        <sz val="11"/>
        <color indexed="8"/>
        <rFont val="Calibri"/>
        <family val="2"/>
      </rPr>
      <t>•</t>
    </r>
    <r>
      <rPr>
        <sz val="8.8"/>
        <color indexed="8"/>
        <rFont val="Calibri"/>
        <family val="2"/>
      </rPr>
      <t xml:space="preserve"> </t>
    </r>
    <r>
      <rPr>
        <sz val="11"/>
        <color indexed="8"/>
        <rFont val="Calibri"/>
        <family val="2"/>
      </rPr>
      <t xml:space="preserve">Define the location of the new meteorological stations that will be part of the EWS.
</t>
    </r>
  </si>
  <si>
    <r>
      <rPr>
        <sz val="11"/>
        <color indexed="8"/>
        <rFont val="Calibri"/>
        <family val="2"/>
      </rPr>
      <t>•</t>
    </r>
    <r>
      <rPr>
        <sz val="8.8"/>
        <color indexed="8"/>
        <rFont val="Calibri"/>
        <family val="2"/>
      </rPr>
      <t xml:space="preserve"> </t>
    </r>
    <r>
      <rPr>
        <sz val="11"/>
        <color theme="1"/>
        <rFont val="Calibri"/>
        <family val="2"/>
      </rPr>
      <t xml:space="preserve">A total of 35,380 hectares that cover 4 Forest Corridor protected areas have incorporated in their management plans climate vulnerability analyses and adaptation measures.
</t>
    </r>
    <r>
      <rPr>
        <sz val="11"/>
        <color indexed="8"/>
        <rFont val="Calibri"/>
        <family val="2"/>
      </rPr>
      <t>•</t>
    </r>
    <r>
      <rPr>
        <sz val="8.8"/>
        <color indexed="8"/>
        <rFont val="Calibri"/>
        <family val="2"/>
      </rPr>
      <t xml:space="preserve"> </t>
    </r>
    <r>
      <rPr>
        <sz val="11"/>
        <color theme="1"/>
        <rFont val="Calibri"/>
        <family val="2"/>
      </rPr>
      <t xml:space="preserve">SERNA has been working with communities and other stakeholders to demarcate signage and delimitate 12 water producing micro basins (10,066.23 hectares).
</t>
    </r>
    <r>
      <rPr>
        <sz val="11"/>
        <color indexed="8"/>
        <rFont val="Calibri"/>
        <family val="2"/>
      </rPr>
      <t>•</t>
    </r>
    <r>
      <rPr>
        <sz val="8.8"/>
        <color indexed="8"/>
        <rFont val="Calibri"/>
        <family val="2"/>
      </rPr>
      <t xml:space="preserve"> </t>
    </r>
    <r>
      <rPr>
        <sz val="11"/>
        <color theme="1"/>
        <rFont val="Calibri"/>
        <family val="2"/>
      </rPr>
      <t xml:space="preserve">SERNA has selected (a) 4 proposals to integrate climate risk scenarios regarding water shortage in barrios and (b) 2 proposals to integrate climate risk scenarios regarding landslides and flooding in barrios.
</t>
    </r>
    <r>
      <rPr>
        <sz val="11"/>
        <color indexed="8"/>
        <rFont val="Calibri"/>
        <family val="2"/>
      </rPr>
      <t>•</t>
    </r>
    <r>
      <rPr>
        <sz val="8.8"/>
        <color indexed="8"/>
        <rFont val="Calibri"/>
        <family val="2"/>
      </rPr>
      <t xml:space="preserve"> </t>
    </r>
    <r>
      <rPr>
        <sz val="11"/>
        <color theme="1"/>
        <rFont val="Calibri"/>
        <family val="2"/>
      </rPr>
      <t xml:space="preserve">The location of the new EWS stations has been defined based on previous results from a project funded by the Central American Bank for Economic Integration project and results from UNDP´s DIPECHO VIII project.  
</t>
    </r>
  </si>
  <si>
    <r>
      <t xml:space="preserve">Component 3:
</t>
    </r>
    <r>
      <rPr>
        <sz val="11"/>
        <color indexed="8"/>
        <rFont val="Calibri"/>
        <family val="2"/>
      </rPr>
      <t xml:space="preserve">• </t>
    </r>
    <r>
      <rPr>
        <sz val="11"/>
        <color indexed="8"/>
        <rFont val="Calibri"/>
        <family val="2"/>
      </rPr>
      <t xml:space="preserve">Capacity needs assessments of key institutions will be undertaken to determine precise training requirements.
</t>
    </r>
    <r>
      <rPr>
        <sz val="11"/>
        <color indexed="8"/>
        <rFont val="Calibri"/>
        <family val="2"/>
      </rPr>
      <t xml:space="preserve">• </t>
    </r>
    <r>
      <rPr>
        <sz val="11"/>
        <color indexed="8"/>
        <rFont val="Calibri"/>
        <family val="2"/>
      </rPr>
      <t xml:space="preserve">Policy dialogue platforms for training policy-makers and key stakeholder at national and municipal levels in the use of CCA information in decision-making processes would be developed.
</t>
    </r>
    <r>
      <rPr>
        <sz val="11"/>
        <color indexed="8"/>
        <rFont val="Calibri"/>
        <family val="2"/>
      </rPr>
      <t xml:space="preserve">• </t>
    </r>
    <r>
      <rPr>
        <sz val="11"/>
        <color indexed="8"/>
        <rFont val="Calibri"/>
        <family val="2"/>
      </rPr>
      <t xml:space="preserve">A communications and outreach strategy will be developed and implemented for relevant stakeholders for uptake of lessons learned.
</t>
    </r>
  </si>
  <si>
    <r>
      <rPr>
        <sz val="11"/>
        <color indexed="8"/>
        <rFont val="Calibri"/>
        <family val="2"/>
      </rPr>
      <t xml:space="preserve">• </t>
    </r>
    <r>
      <rPr>
        <sz val="11"/>
        <color indexed="8"/>
        <rFont val="Calibri"/>
        <family val="2"/>
      </rPr>
      <t xml:space="preserve">Technicians from key institutions and municipalities actively participate in training workshops on climate change adaptation.
</t>
    </r>
    <r>
      <rPr>
        <sz val="11"/>
        <color indexed="8"/>
        <rFont val="Calibri"/>
        <family val="2"/>
      </rPr>
      <t>•</t>
    </r>
    <r>
      <rPr>
        <sz val="8.8"/>
        <color indexed="8"/>
        <rFont val="Calibri"/>
        <family val="2"/>
      </rPr>
      <t xml:space="preserve"> </t>
    </r>
    <r>
      <rPr>
        <sz val="11"/>
        <color indexed="8"/>
        <rFont val="Calibri"/>
        <family val="2"/>
      </rPr>
      <t xml:space="preserve">Relevant stakeholders from diverse regions participate in forums and seminars on climate risks to water resources.
</t>
    </r>
    <r>
      <rPr>
        <sz val="11"/>
        <color indexed="8"/>
        <rFont val="Calibri"/>
        <family val="2"/>
      </rPr>
      <t>•</t>
    </r>
    <r>
      <rPr>
        <sz val="8.8"/>
        <color indexed="8"/>
        <rFont val="Calibri"/>
        <family val="2"/>
      </rPr>
      <t xml:space="preserve"> </t>
    </r>
    <r>
      <rPr>
        <sz val="11"/>
        <color indexed="8"/>
        <rFont val="Calibri"/>
        <family val="2"/>
      </rPr>
      <t xml:space="preserve">A news e-bulletin developed containing main results from project and disseminated to a wide range of stakeholders. In addition, the systematization of best practices will start.
</t>
    </r>
  </si>
  <si>
    <r>
      <t xml:space="preserve">Government staff and relevant stakeholders have been provided with specialized training:
</t>
    </r>
    <r>
      <rPr>
        <sz val="11"/>
        <color indexed="8"/>
        <rFont val="Calibri"/>
        <family val="2"/>
      </rPr>
      <t>•</t>
    </r>
    <r>
      <rPr>
        <sz val="8.8"/>
        <color indexed="8"/>
        <rFont val="Calibri"/>
        <family val="2"/>
      </rPr>
      <t xml:space="preserve"> </t>
    </r>
    <r>
      <rPr>
        <sz val="11"/>
        <color theme="1"/>
        <rFont val="Calibri"/>
        <family val="2"/>
      </rPr>
      <t xml:space="preserve">26 technicians have taken the Climate Change Continuing Education course (UNAH)
</t>
    </r>
    <r>
      <rPr>
        <sz val="11"/>
        <color indexed="8"/>
        <rFont val="Calibri"/>
        <family val="2"/>
      </rPr>
      <t>•</t>
    </r>
    <r>
      <rPr>
        <sz val="8.8"/>
        <color indexed="8"/>
        <rFont val="Calibri"/>
        <family val="2"/>
      </rPr>
      <t xml:space="preserve"> </t>
    </r>
    <r>
      <rPr>
        <sz val="11"/>
        <color theme="1"/>
        <rFont val="Calibri"/>
        <family val="2"/>
      </rPr>
      <t xml:space="preserve">30 technicians are currently enrolled in the Climate Change and Water Resource Continuing Education course (UNAH)
</t>
    </r>
    <r>
      <rPr>
        <sz val="11"/>
        <color indexed="8"/>
        <rFont val="Calibri"/>
        <family val="2"/>
      </rPr>
      <t xml:space="preserve">• </t>
    </r>
    <r>
      <rPr>
        <sz val="11"/>
        <color theme="1"/>
        <rFont val="Calibri"/>
        <family val="2"/>
      </rPr>
      <t xml:space="preserve">60 technicians have been trained as CC Adaptation Trainers certified by SERNA's DNCC
</t>
    </r>
    <r>
      <rPr>
        <sz val="11"/>
        <color indexed="8"/>
        <rFont val="Calibri"/>
        <family val="2"/>
      </rPr>
      <t>•</t>
    </r>
    <r>
      <rPr>
        <sz val="8.8"/>
        <color indexed="8"/>
        <rFont val="Calibri"/>
        <family val="2"/>
      </rPr>
      <t xml:space="preserve"> </t>
    </r>
    <r>
      <rPr>
        <sz val="11"/>
        <color theme="1"/>
        <rFont val="Calibri"/>
        <family val="2"/>
      </rPr>
      <t xml:space="preserve">336 key stakeholders have been trained on CC adaptation
</t>
    </r>
    <r>
      <rPr>
        <sz val="11"/>
        <color indexed="8"/>
        <rFont val="Calibri"/>
        <family val="2"/>
      </rPr>
      <t>•</t>
    </r>
    <r>
      <rPr>
        <sz val="8.8"/>
        <color indexed="8"/>
        <rFont val="Calibri"/>
        <family val="2"/>
      </rPr>
      <t xml:space="preserve"> </t>
    </r>
    <r>
      <rPr>
        <sz val="11"/>
        <color theme="1"/>
        <rFont val="Calibri"/>
        <family val="2"/>
      </rPr>
      <t xml:space="preserve">6 technicians of the institutions specialized in Ecosystem-based adaptation (CATIE)
</t>
    </r>
    <r>
      <rPr>
        <sz val="11"/>
        <color indexed="8"/>
        <rFont val="Calibri"/>
        <family val="2"/>
      </rPr>
      <t>•</t>
    </r>
    <r>
      <rPr>
        <sz val="8.8"/>
        <color indexed="8"/>
        <rFont val="Calibri"/>
        <family val="2"/>
      </rPr>
      <t xml:space="preserve"> </t>
    </r>
    <r>
      <rPr>
        <sz val="11"/>
        <color theme="1"/>
        <rFont val="Calibri"/>
        <family val="2"/>
      </rPr>
      <t>2 technicians trained on SWAT for Watershed Management (CATIE) - This training was replicated to 20 technicians of the Interagency Committee for Spatial Data (CIDES)
In addition, 76 stakeholders that work in watershed management and disaster risk management are using information provided on climate change generated by the project.
10 best climate change practices were systematized by the students of the Climate Change Continuing Education course carried out with the UNAH which include:  1) Climate Resilient Infrastructure ; 2) Methodological process for the transfer of methodological tools to mainstream CCA and DRM into development planning, 3) Micro hydro installations in rural areas in Honduras, experience of the Honduran Agricultural Research Foundation (FHIA) with systems not connected to the network, 4) Rainwater harvesting, among others.</t>
    </r>
  </si>
  <si>
    <t>4500 households</t>
  </si>
  <si>
    <t xml:space="preserve">During 2012, SERNA established formal inter-institutional alliances with SEPLAN, UNAH and SMN as main implementation counterparts of the project.  These formal agreements have been paramount to coordinate efforts for implementation, and to convey uniform information to beneficiaries and other stakeholders about the project.  In addition, coordination and effective communication between SERNA, UNDP and Project Management Unit have paved the way for the project to meet its objectives set out in the 2013 annual work plan.
Among the most relevant 2013 highlights, SERNA coordinated with other Ministries to develop and integrate climate change adaptation measures into 4 regional plans, as well as acquiring 46 new meteorological stations to support the national network and to create an EWS. New meteorological stations and spare parts to retrofit old ones have been purchased and delivered and installation of new station is expected to start in June 2013. Moreover, proposals to integrate climate risk scenarios regarding water shortage (4 proposals) and regarding landslides and flooding (2 proposals) in barrios had been selected by SERNA. Works are expected to initiate in July 2013.
Finally, SERNA supported forums and seminars on climate risks to water resources for relevant stakeholders to participate as well as to promote training courses on climate change adaptation for Government staff and relevant stakeholders. Courses and training sessions on CC adaptation have been successful in attracting a wide range of Government staff and SERNA had supported replication of courses taken abroad by its technicians.
</t>
  </si>
  <si>
    <r>
      <t xml:space="preserve">• </t>
    </r>
    <r>
      <rPr>
        <b/>
        <sz val="11"/>
        <color indexed="8"/>
        <rFont val="Times New Roman"/>
        <family val="1"/>
      </rPr>
      <t>Brochure:</t>
    </r>
    <r>
      <rPr>
        <sz val="11"/>
        <color indexed="8"/>
        <rFont val="Times New Roman"/>
        <family val="1"/>
      </rPr>
      <t xml:space="preserve"> Climate Change Adaptation Fund Project </t>
    </r>
    <r>
      <rPr>
        <i/>
        <sz val="11"/>
        <color indexed="8"/>
        <rFont val="Times New Roman"/>
        <family val="1"/>
      </rPr>
      <t>"Facing climate risks to water resources in Honduras: increasing resilience and reducing vulnerabilities in poor urban areas"</t>
    </r>
    <r>
      <rPr>
        <sz val="11"/>
        <color indexed="8"/>
        <rFont val="Times New Roman"/>
        <family val="1"/>
      </rPr>
      <t xml:space="preserve"> 
• </t>
    </r>
    <r>
      <rPr>
        <b/>
        <sz val="11"/>
        <color indexed="8"/>
        <rFont val="Times New Roman"/>
        <family val="1"/>
      </rPr>
      <t>Brochure:</t>
    </r>
    <r>
      <rPr>
        <sz val="11"/>
        <color indexed="8"/>
        <rFont val="Times New Roman"/>
        <family val="1"/>
      </rPr>
      <t xml:space="preserve"> Activities in the Forest Corridor
• </t>
    </r>
    <r>
      <rPr>
        <b/>
        <sz val="11"/>
        <color indexed="8"/>
        <rFont val="Times New Roman"/>
        <family val="1"/>
      </rPr>
      <t>Brochure:</t>
    </r>
    <r>
      <rPr>
        <sz val="11"/>
        <color indexed="8"/>
        <rFont val="Times New Roman"/>
        <family val="1"/>
      </rPr>
      <t xml:space="preserve"> Watershed Council
• </t>
    </r>
    <r>
      <rPr>
        <b/>
        <sz val="11"/>
        <color indexed="8"/>
        <rFont val="Times New Roman"/>
        <family val="1"/>
      </rPr>
      <t>Brochure:</t>
    </r>
    <r>
      <rPr>
        <sz val="11"/>
        <color indexed="8"/>
        <rFont val="Times New Roman"/>
        <family val="1"/>
      </rPr>
      <t xml:space="preserve"> Management Plan and Land Registry of the Sub-basin of the Guacerique River 
• </t>
    </r>
    <r>
      <rPr>
        <b/>
        <sz val="11"/>
        <color indexed="8"/>
        <rFont val="Times New Roman"/>
        <family val="1"/>
      </rPr>
      <t>Brochure:</t>
    </r>
    <r>
      <rPr>
        <sz val="11"/>
        <color indexed="8"/>
        <rFont val="Times New Roman"/>
        <family val="1"/>
      </rPr>
      <t xml:space="preserve"> Management Plan of the Sub-basin of the Guacerique River 
• </t>
    </r>
    <r>
      <rPr>
        <b/>
        <sz val="11"/>
        <color indexed="8"/>
        <rFont val="Times New Roman"/>
        <family val="1"/>
      </rPr>
      <t>Document:</t>
    </r>
    <r>
      <rPr>
        <sz val="11"/>
        <color indexed="8"/>
        <rFont val="Times New Roman"/>
        <family val="1"/>
      </rPr>
      <t xml:space="preserve"> Working Paper WP 4H (Guide to mainstream Climate Change Adaptation and Disaster Risk Management into development planning)
• </t>
    </r>
    <r>
      <rPr>
        <b/>
        <sz val="11"/>
        <color indexed="8"/>
        <rFont val="Times New Roman"/>
        <family val="1"/>
      </rPr>
      <t>Document:</t>
    </r>
    <r>
      <rPr>
        <sz val="11"/>
        <color indexed="8"/>
        <rFont val="Times New Roman"/>
        <family val="1"/>
      </rPr>
      <t xml:space="preserve"> Roof Maintenance and Cleaning Manual (for houses with rain water catchment system)
• </t>
    </r>
    <r>
      <rPr>
        <b/>
        <sz val="11"/>
        <color indexed="8"/>
        <rFont val="Times New Roman"/>
        <family val="1"/>
      </rPr>
      <t>Reports:</t>
    </r>
    <r>
      <rPr>
        <sz val="11"/>
        <color indexed="8"/>
        <rFont val="Times New Roman"/>
        <family val="1"/>
      </rPr>
      <t xml:space="preserve"> Project News Bulletin (Monthly)
• </t>
    </r>
    <r>
      <rPr>
        <b/>
        <sz val="11"/>
        <color indexed="8"/>
        <rFont val="Times New Roman"/>
        <family val="1"/>
      </rPr>
      <t>Reports:</t>
    </r>
    <r>
      <rPr>
        <sz val="11"/>
        <color indexed="8"/>
        <rFont val="Times New Roman"/>
        <family val="1"/>
      </rPr>
      <t xml:space="preserve"> 1st Special Edition of the Adaptation Fund Project Achievements
• </t>
    </r>
    <r>
      <rPr>
        <b/>
        <sz val="11"/>
        <color indexed="8"/>
        <rFont val="Times New Roman"/>
        <family val="1"/>
      </rPr>
      <t>Article:</t>
    </r>
    <r>
      <rPr>
        <sz val="11"/>
        <color indexed="8"/>
        <rFont val="Times New Roman"/>
        <family val="1"/>
      </rPr>
      <t xml:space="preserve"> Sustainable agriculture for climate change adaptation in the sub-basin of the Guacerique River
• </t>
    </r>
    <r>
      <rPr>
        <b/>
        <sz val="11"/>
        <color indexed="8"/>
        <rFont val="Times New Roman"/>
        <family val="1"/>
      </rPr>
      <t>Document</t>
    </r>
    <r>
      <rPr>
        <sz val="11"/>
        <color indexed="8"/>
        <rFont val="Times New Roman"/>
        <family val="1"/>
      </rPr>
      <t>: UNAH CC University Programme</t>
    </r>
  </si>
  <si>
    <t>Equatorial Guinea</t>
  </si>
  <si>
    <t>Tegucigalpa and vicinities</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</si>
  <si>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</si>
  <si>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Governments investment demands reviewed in 4 Development Regional Plans which are considered opportunities to address climate change adaptation.   ICF (Forest Conservation Institute) Department of Watersheds Annual Operation Plan 2013 reviewed.                      </t>
  </si>
  <si>
    <t xml:space="preserve">Four proposals on risk reduction were designed for landslides and flooding for the Campo Cielo, Fuerzas Unidas, Cantarero Lopez and Jose Angel Ulloa communities which were included in the Agreement Letter signed between SERNA and AMDC.  Six water producing micro basins are protected; three in the sub-basin of Tatumbla and 3 in the sub-basin of the Hombre river.               </t>
  </si>
  <si>
    <t>The construction work is made effective by the signing of the Commitment Letter between AMDC and the Infrastructure Monitoring and Implementation Commission, formed by community leaders, SERNA, and the Project.</t>
  </si>
  <si>
    <t xml:space="preserve">Deliverables established in the agreements complied in accordance with the work plan with the Permanent Regional Technical Units (PRTU) and Strengthened Thematic Roundtables in 7 Development Regions                             </t>
  </si>
  <si>
    <t xml:space="preserve">An average of 175 SEPLAN staff have been trained on mainstreaming CC adaptation measures into the municipal or regional development plans during seven workshops. The seven training workshops have been developed targeted to SEPLAN's PRTU technicians, the municipal mayor's offices and the Thematic Roundtables members.   Also, 3 watershed councils have been formed to strengthen the Environment and CC Roundtable in the Lean Valley 04 Development Region, which are Cangrejal river, Lislis and Lean, for which 60 technicians were trained from CURLA, SANAA, ICF and the municipal mayor's offices of Balfate, Jutiapa, La Ceiba and Tela.  The consolidation of a methodological process to include disaster risk management and CC adaptation was made effective with the Working Paper WP 4H which contains the four Methodological Tools that guide the development planning process.  The WP is part of SEPLAN's Toolkit to formulate Development Plans with Land Management.               </t>
  </si>
  <si>
    <t>That the vendor delivers the meteorological stations in the established timeframe and that there are no problems exporting the equipment at customs</t>
  </si>
  <si>
    <t>Component 2: Comprehensive measures piloted to safeguard Tegucigalpa City and environments water supplies in response to existing and projected water scarcity and to the vulnerability to extreme climate events</t>
  </si>
  <si>
    <t xml:space="preserve">Coordinate the Water Fund's initiative with the Citizens' Front for Water and define technical content of the PES Workshop. </t>
  </si>
  <si>
    <t xml:space="preserve">4 received proposals integrate climate risk scenarios regarding water shortage in the neighborhoods (barrios); All proposals meet the low cost characteristic and add  value by proposing the use of water for daily activities and small-scale vegetable farming.                   </t>
  </si>
  <si>
    <t xml:space="preserve">Fifteen  agencies in the Development Regions participate in forums and seminars on climate risks to water resources by delivering presentations and fostering information exchange: International Water Day, carried out with the Honduras Water and Sanitation Network (RASHON),  Forest Sector in the face of Climate Change Adaptation Forum,  which was carried out with the Honduras College of Forest Engineers (CIFH); First Central American and Caribbean Congress on Landslides carried out with the Honduras College of Civil Engineers; Tourism, Sustainability and Climate Change in Central America carried out together with the Honduran Chamber of Tourism, the Central American Commission on Environment and Development and SERNA.                           </t>
  </si>
  <si>
    <t>Please Provide the Name and Contact information of person(s) responsible for completing the Rating section</t>
  </si>
  <si>
    <t xml:space="preserve">The rating is based on having met the scope of the goals for the first two years of the Project regarding: a)26 technicians have been trained in the Climate Change Continuing Education course accredited by UNAH and 30 are in the process of taking the Climate Change and Water Resources Continuing Education course. Also, 60 technicians from key institutions have been trained as CC Adaptation Trainers, who are certified by SERNA's DNCC. Additionally, as of March 2013, since June 2011, a total of 336 technicians from key institutions, municipalities and other stakeholders have been trained. A total of 6 technicians from the institutions were trained on Ecosystem-based adaptation and 2 in SWAT for Watershed Management at CATIE in Costa Rica. The training  on SWAT was replicated to 20 technicians of the Interagency Commission of Spatial Data (CIDES) .  Knowledge learned and feedback was used to define a methodology to mainstream CC in the watershed management plans and protected areas management plans. The technicians who form part of the 300 user network of the Climate Change Documentation and Information Center are identified. b) 26% of the municipalities use the information of the Climate Change National Strategy and the technicians from the mayor's office are proficient in the use of the methodological tools to prioritize adaptation measures and include them in the development plans. c) 46 new stations of the national meteorological network were purchased and the batch of parts was delivered to SMN, DGRH, and SANAA. Data transmission agreements were defined among the National Meteorological Network Committee members for which reference terms were defined for hiring technical consultants to analyze the communication capacities of UNAH, SANAA, DGRH SERNA and SMN. The installation schedule for the new stations was elaborated and procurement for GPRS data transmission services has started.                                                    </t>
  </si>
  <si>
    <r>
      <t xml:space="preserve">Component 1: 
</t>
    </r>
    <r>
      <rPr>
        <sz val="11"/>
        <color indexed="8"/>
        <rFont val="Calibri"/>
        <family val="2"/>
      </rPr>
      <t xml:space="preserve">• </t>
    </r>
    <r>
      <rPr>
        <sz val="11"/>
        <color indexed="8"/>
        <rFont val="Calibri"/>
        <family val="2"/>
      </rPr>
      <t xml:space="preserve">Integration of adaptation to climate change into development planning. 
</t>
    </r>
    <r>
      <rPr>
        <sz val="11"/>
        <color indexed="8"/>
        <rFont val="Calibri"/>
        <family val="2"/>
      </rPr>
      <t>•</t>
    </r>
    <r>
      <rPr>
        <sz val="8.8"/>
        <color indexed="8"/>
        <rFont val="Calibri"/>
        <family val="2"/>
      </rPr>
      <t xml:space="preserve"> </t>
    </r>
    <r>
      <rPr>
        <sz val="11"/>
        <color indexed="8"/>
        <rFont val="Calibri"/>
        <family val="2"/>
      </rPr>
      <t xml:space="preserve">National meteorological network will be strengthened by purchasing and installing new hydro-meteorological stations.
</t>
    </r>
    <r>
      <rPr>
        <sz val="11"/>
        <color indexed="8"/>
        <rFont val="Calibri"/>
        <family val="2"/>
      </rPr>
      <t>•</t>
    </r>
    <r>
      <rPr>
        <sz val="8.8"/>
        <color indexed="8"/>
        <rFont val="Calibri"/>
        <family val="2"/>
      </rPr>
      <t xml:space="preserve"> </t>
    </r>
    <r>
      <rPr>
        <sz val="11"/>
        <color indexed="8"/>
        <rFont val="Calibri"/>
        <family val="2"/>
      </rPr>
      <t xml:space="preserve">Development of technical products relevant for the analysis of vulnerability, impacts and adaptation measures in Honduras such as:
Update the National Hydrological Balance (NHB), Hydrological Balance of the Upper Choluteca River Basin and Update the inventory of groundwater resources and CC vulnerability analysis.
</t>
    </r>
  </si>
  <si>
    <r>
      <t>Coordination continues with Prevention and Mitigation Management, CODEM, AMDC Community Development, and community activities to guarantee that community leaders invite community members to workshops in hours where the participation of men and women is guaranteed. These schedules are chosen in such way that the technical personnel is not at risk of</t>
    </r>
    <r>
      <rPr>
        <i/>
        <sz val="11"/>
        <rFont val="Times New Roman"/>
        <family val="1"/>
      </rPr>
      <t xml:space="preserve"> maras</t>
    </r>
    <r>
      <rPr>
        <sz val="11"/>
        <rFont val="Times New Roman"/>
        <family val="1"/>
      </rPr>
      <t xml:space="preserve"> (gangs)  that operate in these communities. In the Hombre river, the Property Institute (PI) technical team was attacked and the rental vehicle they were using was stolen as well as cash.  To mitigate this risk, SANAA requested the accompaniment of members of the armed forces in the land registry activity, so this did not happen again.         </t>
    </r>
  </si>
  <si>
    <t>The funds currently available  to the Project are insufficient to complete the Annual Operational Plan 2013 activates planned for the period from January to October 2013</t>
  </si>
  <si>
    <t xml:space="preserve">At the Project's Steering Committee meeting, held on January 18, 2013, it was agreed to request the Adaptation Fund to advance next tranche of funds programmed in the AF Disbursement Plan. Currently, SEPLAN had requested US$66,000.00 to continue carrying out activities and the Project only has US$89,000.00 in available funds.  Additionally, in May UNAH has requested US$40,000.00. For this reason, Steering Committee is supporting advance next tranche to secure resources in June to continue  project implementation, otherwise  AOP2013 activities are at risk of not being carried out on a timely manner.                                   </t>
  </si>
  <si>
    <t>Two risk reduction measures were employed:  to guarantee that all procurement processes are carried out according to UNDP policies and regulations a Procurement and Hiring Committee formed by UNDP, the Project team, SERNA Administrative Management and Procurement was created.  The second measure is related to fund management, which is being mitigated by preparing the PPR before June 2013 in order to request to the AF Board to advance the next tranche programmed for October 2013.</t>
  </si>
  <si>
    <t xml:space="preserve">A total of 77 municipalities apply the information on climate scenarios included in the National Climate Change Strategy in order to define adaptation measures in the development plans. A network of 300 climate change information users will be formed, and would be able to access the web platform designed with SERNA's SINIA and in SEPLAN's SINIT.  The members of this network will also be able to access the GEO Water portal where they will find information on the Water Balance.                         </t>
  </si>
  <si>
    <t xml:space="preserve">Four water harvesting works proposals respond to the climate risk scenarios regarding water shortage in the Campo Cielo neighborhoods (195 women head of households and 141 men head of households), Fuerzas Unidas (16 women head of households and 26 men head of households), Cantarero Lopez (145 women head of households and 159 men head of households) and Jose Angel Ulloa (55 women head of households and 36 men head of households), meet the low cost characteristic and add the value of using the water for daily activities and small-scale vegetable farming.               </t>
  </si>
  <si>
    <t xml:space="preserve">The new meteorological stations, that will support the EWS have been purchased  and their location will be based on previous results from a project funded by the Central American Bank for Economic Integration Project and results from the DIPECHO VIII Project.   GOAL from Honduras and UNPD´s DIPECHO VIII project are carrying out threshold studies of the meteorological stations of the high and low basins of the Cholutecha river. AF Honduras project has contributed supporting a threshold study of three stations: Tocontin, UNAH and Juana Lainez.  The project is jointly working with GOAL and AMDC, which will be the responsible entities for managing the EWS and for integrating the 14 new RMN stations that will be installed within the basin of the Choluteca river.                   </t>
  </si>
  <si>
    <t xml:space="preserve">Twenty six technicians have taken the Climate Change Continuing Education course accredited by UNAH and 30 are in the process of taking the Climate Change and Water Resource Continuing Education course.  Also, 60 technicians have been trained as CC Adaptation Trainers, who are certified by SERNA's DNCC.  Additionally, as of March 2013, since June 2011, a total of 336 technicians from key institutions, municipalities and interest groups have been trained. A total of 6 technicians of the institutions specialized in ecosystems-based adaptation and 2 in SWAT for Watershed Management at CATIE, in Costa Rica.  Feedback and knowledge learned from CATIE courses was used to define a methodology to mainstream CC adaptation into watershed management plans and protected areas management plans.  The training on SWAT was replicated for 20 technicians of the Interagency Spatial Data Committee (CIDES).  Technicians who will form part of the 300 user network of the Climate Change Documentation and Information Center have been identified. </t>
  </si>
  <si>
    <t>Climate Resilient Measures</t>
  </si>
  <si>
    <t>Please Describe the Climate Resilient measures being undertaken by  the project/programme.</t>
  </si>
  <si>
    <t>Which of these measures has been most effective and why?</t>
  </si>
  <si>
    <t>Concrete Adaptation Interventions</t>
  </si>
  <si>
    <t>Please describe the concrete adaptation measures being undertaken by the project/programme</t>
  </si>
  <si>
    <t xml:space="preserve">The Project has contributed to institutional decision-making by allowing investment planning to be carried out by technical teams through elaboration of annual operational plans guaranteeing transparency in the project's fund management. Another important aspect has been the training on climate change of Government staff which has resulted that technicians graduated from the Climate Change Continuing Education Course taught by UNAH's IHCIT are currently working as specialists in SANAA, AMDC and ICF, providing valuable contributions in supporting climate change adaptation related institutional and community actions started. 
The AF project will continue working with six interinstitutional and interdisciplinary teams as it constitutes  a platform for coordinated implementation and for  developing capacities and strengthening relations between Government institutions. In addition, coordination among these institutions generates trust in the beneficiaries since it sends the same message from different institutions. 
Project Management Unit move into permanent office in January 2013 which has improved project's operational capacity.                          </t>
  </si>
  <si>
    <t xml:space="preserve">Delays were not significant with respect to meeting the goals in the established timeframe, however they were due to two main reasons: 
(1) The complexity of the technical specification of the new meteorological stations delayed the elaboration process of TOR, the offers evaluation and issue of the purchase order. This is linked to the country's scarce technical resources specialized in meteorology.  
(2) The decision to allocate funds to the AMDC so that they execute an initial pilot amount of US$500,000 for the construction of the first 4 rainwater harvesting systems and for the first mitigation construction work took 6 months, because to ensure the correct execution of the funds it was necessary to evaluate AMDC's administrative capacities, followed by meetings with the different actors involved. 
Actions taken:
To guarantee progress in the implementation, UNDP´s Procurement specialist is supporting the reception process of the purchased equipment. 
In order to guarantee the execution of the construction work in the timeframe established in the AOP2013, the AMDC is receiving support in the elaboration of the TOR for the bidding processes and supervision of the construction work. However, based on the available funds in the Project's account as of April 2013, in order to complete the 5 pilot projects with AMDC, an additional US$329,000 is needed; the design for the construction work has been completed and beneficiary communities are waiting for the work to be done before the onset of the rainy season. This is the main reason Government is requesting the next tranche before October 2013, when the next disbursement from the AF is programmed.                   </t>
  </si>
  <si>
    <r>
      <t xml:space="preserve">There are four important aspects in order to improve the Project's effectiveness:  
In  outcome 2.1 [ </t>
    </r>
    <r>
      <rPr>
        <i/>
        <sz val="11"/>
        <color indexed="8"/>
        <rFont val="Times New Roman"/>
        <family val="1"/>
      </rPr>
      <t>Water provisioning services maintained despite long-term climate trends through sustainable land use practices piloted in the highland watersheds and green belt around Tegucigalpa</t>
    </r>
    <r>
      <rPr>
        <sz val="11"/>
        <color indexed="8"/>
        <rFont val="Times New Roman"/>
        <family val="1"/>
      </rPr>
      <t>] , ICF, SANAA, and SERNA established a Reciprocal Technical Cooperation Letter with the Property Institute to register 24 hectares in the sub-basin of the Hombre river, which is part of the Forest Corridor.  For the same outcome, an Agreement was established between ICF and the El Zamorano Agricultural School for the elaboration of a management plan for the Uyuca Biological Reserve, part of the Forest Corridor.  
For outcome 2.3 [</t>
    </r>
    <r>
      <rPr>
        <i/>
        <sz val="11"/>
        <color indexed="8"/>
        <rFont val="Times New Roman"/>
        <family val="1"/>
      </rPr>
      <t>Activities for adaptation to climate change impacts, ranging from water scarcity to flooding piloted in the 14 most vulnerable areas of Tegucigalpa (e.g. low cost water storage facilities, stabilized landslides areas, more efficient water use and rainfall management schemes, early warning systems)</t>
    </r>
    <r>
      <rPr>
        <sz val="11"/>
        <color indexed="8"/>
        <rFont val="Times New Roman"/>
        <family val="1"/>
      </rPr>
      <t>] , it was defined that in order to expedite the construction work and to strengthen AMDC's capacity in the execution of the funds administered by SERNA-UNDP,an Agreement Letter between SERNA and AMDC was signed for the pilot rainwater harvesting and flooding and landslide mitigation projects for US$500,000.  
For outcome 2.4 [</t>
    </r>
    <r>
      <rPr>
        <i/>
        <sz val="11"/>
        <color indexed="8"/>
        <rFont val="Times New Roman"/>
        <family val="1"/>
      </rPr>
      <t>Targeted thematic strategic plans (e.g.. adaptation strategy for upper Choluteca basin, rainfall management plan, groundwater diagnostic analysis) enable municipal authorities of the upper Choluteca River to overcome short-term reactive responses to climatic risks and impact</t>
    </r>
    <r>
      <rPr>
        <sz val="11"/>
        <color indexed="8"/>
        <rFont val="Times New Roman"/>
        <family val="1"/>
      </rPr>
      <t xml:space="preserve">s], to carry out the  groundwater inventory, SERNA and UNDP agreed to funnel US$25,000 allocated in the AOP2012 and in SERNA's Agreement Letter with UNAH, in order to obtain a more complete analysis of the groundwater that will allow defining regulations for the use of the water resource. Agreement Letter between SERNA and UNAH was amended to include the new scope of the analysis.                 </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</si>
  <si>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centers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</si>
  <si>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</si>
  <si>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align with the project objectives and outcomes</t>
    </r>
  </si>
  <si>
    <t>OBJECTIVE 1: Relevant institutional structures including the National Water Authority, strengthened for mainstreaming climate change risks into water resources management as well as into national planning, public investment, budgeting and decision-making processes (at various scales)</t>
  </si>
  <si>
    <t xml:space="preserve">OBJECTIVE 3: Targeted capacity building and outreach enable stakeholders at all levels to effectively respond to long-term climate change impacts. </t>
  </si>
  <si>
    <t>OBJECTIVE 2: Comprehensive measures piloted to safeguard Tegucigalpa City and environments water supplies in response to existing and projected water scarcity and to the vulnerability to extreme climate events.</t>
  </si>
  <si>
    <t>Target at Board approval                    (see Units in next sheet)</t>
  </si>
  <si>
    <t>Output</t>
  </si>
  <si>
    <t>1.1  Integration of climate change risks and opportunities into the new Water Law and the new National Plan Law effectively mainstreams these into water resource policies, watershed management plans, and investment planning policies for sectors with high water demand</t>
  </si>
  <si>
    <t>1.2 Capacities at the new Water Authority and SEPLAN for integrating climate risks into planning and programming processes strengthened (eg investments, allocation of land and water use rights, and urban development)</t>
  </si>
  <si>
    <t>1.3. National meteorological network strengthened, and quality and quantity of information on the scientific, technical and socioeconomic aspects on impacts of climate change, vulnerability and adaptation improved</t>
  </si>
  <si>
    <t>1.4 Climate risk assessment tools and information available (eg updated National Hydrological Balance, vulnerability assessment of groundwater resources, update of CC risk socioeconomic indicators, review of climate related risk maps) to relevant institutions and embedded in planning processes for climate proofing watershed management approaches, agricultural practices, flood and landslide control measures, and infrastructure development</t>
  </si>
  <si>
    <t>2.1. Water provisioning services maintained despite long-term climate trends through sustainable land use practices piloted in the highland watersheds and green belt around Tegucigalpa</t>
  </si>
  <si>
    <t>2.2 Financial mechanisms (eg water pricing, risk transfer/insurance) assist in managing water supply and demand to address current and projected water scarcity in the capital city and surrounding landscape</t>
  </si>
  <si>
    <t xml:space="preserve">2.3 Activities for adaptation to climate change impacts, ranging from water scarcity to flooding piloted in the 14 most vulnerable areas of Tegucigalpa (eg low cost water storage facilities, stabilized landslides areas, more efficient water use and rainfall management schemes, early warning systems) </t>
  </si>
  <si>
    <t>2.4 Targeted thematic strategic plans (eg. adaptation strategy for upper Choluteca basin, rainfall management plan, groundwater diagnostic analysis) enable municipal authorities of the upper Choluteca River to overcome short-term reactive responses to climatic risks and impacts</t>
  </si>
  <si>
    <t>3.1. Targeted training provided to policy-makers and key stakeholder at national and municipal levels on the incorporation of CCA information in decision-making processes</t>
  </si>
  <si>
    <t>3.2. “Policy dialogue platforms”, enable key Ministries and stakeholder groups to define and prioritize adaptation options, negotiate trade-offs and resolve conflicts</t>
  </si>
  <si>
    <t>3.3 Communications and outreach strategy uptakes lessons and practices developed through the project for replication</t>
  </si>
  <si>
    <t>Total Component 1</t>
  </si>
  <si>
    <t>Total Component 2</t>
  </si>
  <si>
    <t>Total Component 3</t>
  </si>
  <si>
    <t>2.1.1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</si>
</sst>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s>
  <fonts count="95">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b/>
      <sz val="12"/>
      <color indexed="9"/>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20"/>
      <color indexed="8"/>
      <name val="Calibri"/>
      <family val="2"/>
    </font>
    <font>
      <sz val="12"/>
      <color indexed="8"/>
      <name val="Times New Roman"/>
      <family val="1"/>
    </font>
    <font>
      <u val="single"/>
      <sz val="11"/>
      <color indexed="12"/>
      <name val="Calibri"/>
      <family val="2"/>
    </font>
    <font>
      <b/>
      <sz val="14"/>
      <color indexed="8"/>
      <name val="Times New Roman"/>
      <family val="1"/>
    </font>
    <font>
      <b/>
      <sz val="14"/>
      <color indexed="9"/>
      <name val="Calibri"/>
      <family val="2"/>
    </font>
    <font>
      <b/>
      <i/>
      <sz val="11"/>
      <name val="Times New Roman"/>
      <family val="1"/>
    </font>
    <font>
      <b/>
      <i/>
      <sz val="11"/>
      <color indexed="8"/>
      <name val="Times New Roman"/>
      <family val="1"/>
    </font>
    <font>
      <b/>
      <sz val="11"/>
      <color indexed="9"/>
      <name val="Times New Roman"/>
      <family val="1"/>
    </font>
    <font>
      <b/>
      <sz val="12"/>
      <color indexed="8"/>
      <name val="Calibri"/>
      <family val="2"/>
    </font>
    <font>
      <sz val="11"/>
      <color indexed="8"/>
      <name val="Symbol"/>
      <family val="1"/>
    </font>
    <font>
      <sz val="11"/>
      <color indexed="8"/>
      <name val="Cambria"/>
      <family val="1"/>
    </font>
    <font>
      <sz val="11"/>
      <name val="Calibri"/>
      <family val="2"/>
    </font>
    <font>
      <sz val="18"/>
      <color indexed="8"/>
      <name val="Calibri"/>
      <family val="2"/>
    </font>
    <font>
      <b/>
      <sz val="12"/>
      <color indexed="8"/>
      <name val="Times New Roman"/>
      <family val="1"/>
    </font>
    <font>
      <b/>
      <sz val="10"/>
      <color indexed="8"/>
      <name val="Times New Roman"/>
      <family val="1"/>
    </font>
    <font>
      <b/>
      <i/>
      <sz val="10"/>
      <color indexed="8"/>
      <name val="Times New Roman"/>
      <family val="1"/>
    </font>
    <font>
      <b/>
      <sz val="10"/>
      <color indexed="9"/>
      <name val="Times New Roman"/>
      <family val="1"/>
    </font>
    <font>
      <sz val="9"/>
      <color indexed="8"/>
      <name val="Microsoft Sans Serif"/>
      <family val="2"/>
    </font>
    <font>
      <b/>
      <sz val="9"/>
      <color indexed="8"/>
      <name val="Microsoft Sans Serif"/>
      <family val="2"/>
    </font>
    <font>
      <sz val="8.8"/>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sz val="11"/>
      <color theme="1"/>
      <name val="Symbol"/>
      <family val="1"/>
    </font>
    <font>
      <sz val="11"/>
      <color theme="1"/>
      <name val="Cambria"/>
      <family val="1"/>
    </font>
    <font>
      <b/>
      <sz val="12"/>
      <color rgb="FFFFFFFF"/>
      <name val="Times New Roman"/>
      <family val="1"/>
    </font>
    <font>
      <b/>
      <sz val="10"/>
      <color rgb="FFFFFFFF"/>
      <name val="Times New Roman"/>
      <family val="1"/>
    </font>
    <font>
      <sz val="9"/>
      <color theme="1"/>
      <name val="Microsoft Sans Serif"/>
      <family val="2"/>
    </font>
    <font>
      <b/>
      <sz val="12"/>
      <color theme="1"/>
      <name val="Calibri"/>
      <family val="2"/>
    </font>
    <font>
      <i/>
      <sz val="11"/>
      <color theme="1"/>
      <name val="Times New Roman"/>
      <family val="1"/>
    </font>
    <font>
      <b/>
      <sz val="11"/>
      <color rgb="FFFFFFFF"/>
      <name val="Times New Roman"/>
      <family val="1"/>
    </font>
    <font>
      <b/>
      <sz val="14"/>
      <color theme="0"/>
      <name val="Calibri"/>
      <family val="2"/>
    </font>
    <font>
      <b/>
      <sz val="10"/>
      <color theme="1"/>
      <name val="Times New Roman"/>
      <family val="1"/>
    </font>
    <font>
      <sz val="1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6" tint="-0.24997000396251678"/>
        <bgColor indexed="64"/>
      </patternFill>
    </fill>
    <fill>
      <patternFill patternType="solid">
        <fgColor rgb="FFD3ECA6"/>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style="medium"/>
    </border>
    <border>
      <left style="medium"/>
      <right style="medium"/>
      <top/>
      <bottom style="medium"/>
    </border>
    <border>
      <left style="medium"/>
      <right style="medium"/>
      <top/>
      <bottom/>
    </border>
    <border>
      <left/>
      <right style="medium"/>
      <top style="medium"/>
      <bottom style="medium"/>
    </border>
    <border>
      <left style="medium"/>
      <right style="medium"/>
      <top style="thin"/>
      <bottom/>
    </border>
    <border>
      <left style="thin"/>
      <right style="medium"/>
      <top style="medium"/>
      <bottom/>
    </border>
    <border>
      <left style="medium"/>
      <right style="medium"/>
      <top/>
      <bottom style="thin"/>
    </border>
    <border>
      <left style="medium"/>
      <right/>
      <top style="medium"/>
      <bottom style="medium"/>
    </border>
    <border>
      <left/>
      <right style="thin"/>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right style="thin"/>
      <top style="medium"/>
      <bottom/>
    </border>
    <border>
      <left/>
      <right style="thin"/>
      <top/>
      <bottom/>
    </border>
    <border>
      <left/>
      <right style="thin"/>
      <top/>
      <bottom style="medium"/>
    </border>
    <border>
      <left style="medium"/>
      <right style="thin"/>
      <top style="medium"/>
      <bottom style="medium"/>
    </border>
    <border>
      <left style="medium"/>
      <right/>
      <top style="thin"/>
      <bottom style="medium"/>
    </border>
    <border>
      <left/>
      <right style="medium"/>
      <top style="thin"/>
      <bottom style="mediu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right/>
      <top style="thin"/>
      <bottom style="thin"/>
    </border>
    <border>
      <left/>
      <right/>
      <top style="thin"/>
      <bottom style="medium"/>
    </border>
    <border>
      <left/>
      <right/>
      <top style="medium"/>
      <bottom style="thin"/>
    </border>
    <border>
      <left style="medium"/>
      <right style="thin"/>
      <top style="thin"/>
      <bottom style="thin"/>
    </border>
    <border>
      <left style="thin"/>
      <right/>
      <top style="thin"/>
      <bottom style="thin"/>
    </border>
    <border>
      <left style="thin"/>
      <right/>
      <top style="medium"/>
      <bottom style="medium"/>
    </border>
    <border>
      <left/>
      <right style="medium">
        <color rgb="FF000000"/>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8" fillId="27" borderId="0" applyNumberFormat="0" applyBorder="0" applyAlignment="0" applyProtection="0"/>
    <xf numFmtId="0" fontId="59" fillId="28" borderId="1" applyNumberFormat="0" applyAlignment="0" applyProtection="0"/>
    <xf numFmtId="0" fontId="60"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1" borderId="1" applyNumberFormat="0" applyAlignment="0" applyProtection="0"/>
    <xf numFmtId="0" fontId="68" fillId="0" borderId="6" applyNumberFormat="0" applyFill="0" applyAlignment="0" applyProtection="0"/>
    <xf numFmtId="0" fontId="69" fillId="32" borderId="0" applyNumberFormat="0" applyBorder="0" applyAlignment="0" applyProtection="0"/>
    <xf numFmtId="0" fontId="41" fillId="0" borderId="0">
      <alignment/>
      <protection/>
    </xf>
    <xf numFmtId="0" fontId="0" fillId="33" borderId="7" applyNumberFormat="0" applyFont="0" applyAlignment="0" applyProtection="0"/>
    <xf numFmtId="0" fontId="70" fillId="28"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46">
    <xf numFmtId="0" fontId="0" fillId="0" borderId="0" xfId="0" applyFont="1" applyAlignment="1">
      <alignment/>
    </xf>
    <xf numFmtId="0" fontId="74" fillId="0" borderId="0" xfId="0" applyFont="1" applyFill="1" applyAlignment="1" applyProtection="1">
      <alignment/>
      <protection/>
    </xf>
    <xf numFmtId="0" fontId="74"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4"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4" borderId="10" xfId="0" applyFont="1" applyFill="1" applyBorder="1" applyAlignment="1" applyProtection="1">
      <alignment horizontal="left" vertical="top" wrapText="1"/>
      <protection locked="0"/>
    </xf>
    <xf numFmtId="0" fontId="2" fillId="34" borderId="11" xfId="0" applyFont="1" applyFill="1" applyBorder="1" applyAlignment="1" applyProtection="1">
      <alignment/>
      <protection locked="0"/>
    </xf>
    <xf numFmtId="0" fontId="2" fillId="34" borderId="11" xfId="0" applyFont="1" applyFill="1" applyBorder="1" applyAlignment="1" applyProtection="1">
      <alignment horizontal="center"/>
      <protection/>
    </xf>
    <xf numFmtId="0" fontId="2" fillId="34" borderId="12" xfId="0" applyFont="1" applyFill="1" applyBorder="1" applyAlignment="1" applyProtection="1">
      <alignment/>
      <protection locked="0"/>
    </xf>
    <xf numFmtId="164" fontId="2" fillId="34" borderId="13" xfId="0" applyNumberFormat="1" applyFont="1" applyFill="1" applyBorder="1" applyAlignment="1" applyProtection="1">
      <alignment horizontal="left"/>
      <protection locked="0"/>
    </xf>
    <xf numFmtId="0" fontId="74" fillId="0" borderId="0" xfId="0" applyFont="1" applyAlignment="1">
      <alignment horizontal="left" vertical="center"/>
    </xf>
    <xf numFmtId="0" fontId="74" fillId="0" borderId="0" xfId="0" applyFont="1" applyAlignment="1">
      <alignment/>
    </xf>
    <xf numFmtId="0" fontId="74" fillId="0" borderId="0" xfId="0" applyFont="1" applyFill="1" applyAlignment="1">
      <alignment/>
    </xf>
    <xf numFmtId="0" fontId="3" fillId="0" borderId="0" xfId="0" applyFont="1" applyFill="1" applyBorder="1" applyAlignment="1" applyProtection="1">
      <alignment vertical="top" wrapText="1"/>
      <protection/>
    </xf>
    <xf numFmtId="0" fontId="74"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4" fillId="0" borderId="0" xfId="0" applyFont="1" applyAlignment="1">
      <alignment/>
    </xf>
    <xf numFmtId="0" fontId="2" fillId="34" borderId="12" xfId="0" applyFont="1" applyFill="1" applyBorder="1" applyAlignment="1" applyProtection="1">
      <alignment horizontal="left" vertical="top" wrapText="1"/>
      <protection/>
    </xf>
    <xf numFmtId="0" fontId="2" fillId="34" borderId="11" xfId="0" applyFont="1" applyFill="1" applyBorder="1" applyAlignment="1" applyProtection="1">
      <alignment horizontal="left" vertical="top" wrapText="1"/>
      <protection/>
    </xf>
    <xf numFmtId="0" fontId="2" fillId="34" borderId="13" xfId="0" applyFont="1" applyFill="1" applyBorder="1" applyAlignment="1" applyProtection="1">
      <alignment horizontal="left" vertical="top" wrapText="1"/>
      <protection/>
    </xf>
    <xf numFmtId="0" fontId="16" fillId="34" borderId="10" xfId="0" applyFont="1" applyFill="1" applyBorder="1" applyAlignment="1" applyProtection="1">
      <alignment vertical="top" wrapText="1"/>
      <protection/>
    </xf>
    <xf numFmtId="0" fontId="16" fillId="34" borderId="10" xfId="0" applyFont="1" applyFill="1" applyBorder="1" applyAlignment="1" applyProtection="1">
      <alignment horizontal="center" vertical="top" wrapText="1"/>
      <protection/>
    </xf>
    <xf numFmtId="0" fontId="0" fillId="0" borderId="0" xfId="0" applyAlignment="1">
      <alignment horizontal="center" vertical="center"/>
    </xf>
    <xf numFmtId="0" fontId="75" fillId="10" borderId="14" xfId="0" applyFont="1" applyFill="1" applyBorder="1" applyAlignment="1">
      <alignment horizontal="center" vertical="center" wrapText="1"/>
    </xf>
    <xf numFmtId="0" fontId="75" fillId="10" borderId="10" xfId="0" applyFont="1" applyFill="1" applyBorder="1" applyAlignment="1">
      <alignment horizontal="center" vertical="center" wrapText="1"/>
    </xf>
    <xf numFmtId="0" fontId="75" fillId="34" borderId="14" xfId="0" applyFont="1" applyFill="1" applyBorder="1" applyAlignment="1">
      <alignment vertical="top" wrapText="1"/>
    </xf>
    <xf numFmtId="0" fontId="75" fillId="34" borderId="0" xfId="0" applyFont="1" applyFill="1" applyBorder="1" applyAlignment="1">
      <alignment horizontal="left" vertical="top" wrapText="1"/>
    </xf>
    <xf numFmtId="0" fontId="75" fillId="34" borderId="0" xfId="0" applyFont="1" applyFill="1" applyBorder="1" applyAlignment="1">
      <alignment horizontal="center" vertical="center" wrapText="1"/>
    </xf>
    <xf numFmtId="0" fontId="18" fillId="34" borderId="0" xfId="0" applyFont="1" applyFill="1" applyBorder="1" applyAlignment="1" applyProtection="1">
      <alignment vertical="top" wrapText="1"/>
      <protection/>
    </xf>
    <xf numFmtId="0" fontId="76" fillId="34" borderId="0" xfId="0" applyFont="1" applyFill="1" applyBorder="1" applyAlignment="1" applyProtection="1">
      <alignment vertical="top" wrapText="1"/>
      <protection/>
    </xf>
    <xf numFmtId="0" fontId="75" fillId="34" borderId="0" xfId="0" applyFont="1" applyFill="1" applyBorder="1" applyAlignment="1">
      <alignment horizontal="center" vertical="top" wrapText="1"/>
    </xf>
    <xf numFmtId="0" fontId="66" fillId="34" borderId="0" xfId="53" applyFill="1" applyBorder="1" applyAlignment="1" applyProtection="1">
      <alignment horizontal="center" vertical="top" wrapText="1"/>
      <protection/>
    </xf>
    <xf numFmtId="0" fontId="18" fillId="10" borderId="15" xfId="0" applyFont="1" applyFill="1" applyBorder="1" applyAlignment="1" applyProtection="1">
      <alignment horizontal="left" vertical="top" wrapText="1"/>
      <protection/>
    </xf>
    <xf numFmtId="0" fontId="76" fillId="10" borderId="16" xfId="0" applyFont="1" applyFill="1" applyBorder="1" applyAlignment="1" applyProtection="1">
      <alignment vertical="top" wrapText="1"/>
      <protection/>
    </xf>
    <xf numFmtId="0" fontId="2" fillId="10" borderId="17" xfId="0" applyFont="1" applyFill="1" applyBorder="1" applyAlignment="1" applyProtection="1">
      <alignment/>
      <protection/>
    </xf>
    <xf numFmtId="0" fontId="2" fillId="10" borderId="18" xfId="0" applyFont="1" applyFill="1" applyBorder="1" applyAlignment="1" applyProtection="1">
      <alignment horizontal="left" vertical="center"/>
      <protection/>
    </xf>
    <xf numFmtId="0" fontId="2" fillId="10" borderId="18" xfId="0" applyFont="1" applyFill="1" applyBorder="1" applyAlignment="1" applyProtection="1">
      <alignment/>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0" xfId="0" applyFont="1" applyFill="1" applyBorder="1" applyAlignment="1" applyProtection="1">
      <alignment horizontal="left" vertical="center"/>
      <protection/>
    </xf>
    <xf numFmtId="0" fontId="2" fillId="10" borderId="21"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74" fillId="10" borderId="0" xfId="0" applyFont="1" applyFill="1" applyBorder="1" applyAlignment="1">
      <alignment/>
    </xf>
    <xf numFmtId="0" fontId="10" fillId="10" borderId="0" xfId="0" applyFont="1" applyFill="1" applyBorder="1" applyAlignment="1" applyProtection="1">
      <alignment vertical="top" wrapText="1"/>
      <protection/>
    </xf>
    <xf numFmtId="0" fontId="2" fillId="10" borderId="22" xfId="0" applyFont="1" applyFill="1" applyBorder="1" applyAlignment="1" applyProtection="1">
      <alignment/>
      <protection/>
    </xf>
    <xf numFmtId="0" fontId="2" fillId="10" borderId="23" xfId="0" applyFont="1" applyFill="1" applyBorder="1" applyAlignment="1" applyProtection="1">
      <alignment horizontal="left" vertical="center" wrapText="1"/>
      <protection/>
    </xf>
    <xf numFmtId="0" fontId="2" fillId="10" borderId="23" xfId="0" applyFont="1" applyFill="1" applyBorder="1" applyAlignment="1" applyProtection="1">
      <alignment vertical="top" wrapText="1"/>
      <protection/>
    </xf>
    <xf numFmtId="0" fontId="2" fillId="10" borderId="24" xfId="0" applyFont="1" applyFill="1" applyBorder="1" applyAlignment="1" applyProtection="1">
      <alignment/>
      <protection/>
    </xf>
    <xf numFmtId="0" fontId="15" fillId="10" borderId="21" xfId="0" applyFont="1" applyFill="1" applyBorder="1" applyAlignment="1" applyProtection="1">
      <alignment vertical="top" wrapText="1"/>
      <protection/>
    </xf>
    <xf numFmtId="0" fontId="15" fillId="10" borderId="20"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2"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74" fillId="10" borderId="17" xfId="0" applyFont="1" applyFill="1" applyBorder="1" applyAlignment="1">
      <alignment horizontal="left" vertical="center"/>
    </xf>
    <xf numFmtId="0" fontId="74" fillId="10" borderId="18" xfId="0" applyFont="1" applyFill="1" applyBorder="1" applyAlignment="1">
      <alignment horizontal="left" vertical="center"/>
    </xf>
    <xf numFmtId="0" fontId="74" fillId="10" borderId="18" xfId="0" applyFont="1" applyFill="1" applyBorder="1" applyAlignment="1">
      <alignment/>
    </xf>
    <xf numFmtId="0" fontId="74" fillId="10" borderId="19" xfId="0" applyFont="1" applyFill="1" applyBorder="1" applyAlignment="1">
      <alignment/>
    </xf>
    <xf numFmtId="0" fontId="74" fillId="10" borderId="20" xfId="0" applyFont="1" applyFill="1" applyBorder="1" applyAlignment="1">
      <alignment horizontal="left" vertical="center"/>
    </xf>
    <xf numFmtId="0" fontId="2" fillId="10" borderId="21" xfId="0" applyFont="1" applyFill="1" applyBorder="1" applyAlignment="1" applyProtection="1">
      <alignment vertical="top" wrapText="1"/>
      <protection/>
    </xf>
    <xf numFmtId="0" fontId="2" fillId="10" borderId="20"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3" fillId="10" borderId="23" xfId="0" applyFont="1" applyFill="1" applyBorder="1" applyAlignment="1" applyProtection="1">
      <alignment vertical="top" wrapText="1"/>
      <protection/>
    </xf>
    <xf numFmtId="0" fontId="2" fillId="10" borderId="24" xfId="0" applyFont="1" applyFill="1" applyBorder="1" applyAlignment="1" applyProtection="1">
      <alignment vertical="top" wrapText="1"/>
      <protection/>
    </xf>
    <xf numFmtId="0" fontId="74" fillId="10" borderId="18" xfId="0" applyFont="1" applyFill="1" applyBorder="1" applyAlignment="1" applyProtection="1">
      <alignment/>
      <protection/>
    </xf>
    <xf numFmtId="0" fontId="74" fillId="10" borderId="19" xfId="0" applyFont="1" applyFill="1" applyBorder="1" applyAlignment="1" applyProtection="1">
      <alignment/>
      <protection/>
    </xf>
    <xf numFmtId="0" fontId="74" fillId="10" borderId="0" xfId="0" applyFont="1" applyFill="1" applyBorder="1" applyAlignment="1" applyProtection="1">
      <alignment/>
      <protection/>
    </xf>
    <xf numFmtId="0" fontId="74" fillId="10" borderId="21"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1"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3" xfId="0" applyFont="1" applyFill="1" applyBorder="1" applyAlignment="1" applyProtection="1">
      <alignment/>
      <protection/>
    </xf>
    <xf numFmtId="0" fontId="77" fillId="0" borderId="10" xfId="0" applyFont="1" applyBorder="1" applyAlignment="1">
      <alignment horizontal="center" readingOrder="1"/>
    </xf>
    <xf numFmtId="0" fontId="0" fillId="10" borderId="17" xfId="0" applyFill="1" applyBorder="1" applyAlignment="1">
      <alignment/>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0" xfId="0" applyFill="1" applyBorder="1" applyAlignment="1">
      <alignment/>
    </xf>
    <xf numFmtId="0" fontId="14" fillId="10" borderId="21" xfId="0" applyFont="1" applyFill="1" applyBorder="1" applyAlignment="1" applyProtection="1">
      <alignment/>
      <protection/>
    </xf>
    <xf numFmtId="0" fontId="0" fillId="10" borderId="21" xfId="0" applyFill="1" applyBorder="1" applyAlignment="1">
      <alignment/>
    </xf>
    <xf numFmtId="0" fontId="78" fillId="10" borderId="17" xfId="0" applyFont="1" applyFill="1" applyBorder="1" applyAlignment="1">
      <alignment vertical="center"/>
    </xf>
    <xf numFmtId="0" fontId="78" fillId="10" borderId="20" xfId="0" applyFont="1" applyFill="1" applyBorder="1" applyAlignment="1">
      <alignment vertical="center"/>
    </xf>
    <xf numFmtId="0" fontId="78" fillId="10" borderId="0" xfId="0" applyFont="1" applyFill="1" applyBorder="1" applyAlignment="1">
      <alignment vertical="center"/>
    </xf>
    <xf numFmtId="0" fontId="0" fillId="0" borderId="0" xfId="0" applyBorder="1" applyAlignment="1">
      <alignment/>
    </xf>
    <xf numFmtId="0" fontId="0" fillId="0" borderId="0" xfId="0" applyAlignment="1">
      <alignment/>
    </xf>
    <xf numFmtId="0" fontId="0" fillId="0" borderId="0" xfId="0" applyAlignment="1">
      <alignment horizontal="left"/>
    </xf>
    <xf numFmtId="0" fontId="0" fillId="34"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34" borderId="10" xfId="0" applyFont="1" applyFill="1" applyBorder="1" applyAlignment="1" applyProtection="1">
      <alignment horizontal="center" vertical="center" wrapText="1"/>
      <protection/>
    </xf>
    <xf numFmtId="0" fontId="3" fillId="34" borderId="25" xfId="0" applyFont="1" applyFill="1" applyBorder="1" applyAlignment="1" applyProtection="1">
      <alignment horizontal="center" vertical="center" wrapText="1"/>
      <protection/>
    </xf>
    <xf numFmtId="0" fontId="2" fillId="10" borderId="22" xfId="0" applyFont="1" applyFill="1" applyBorder="1" applyAlignment="1" applyProtection="1">
      <alignment vertical="center"/>
      <protection/>
    </xf>
    <xf numFmtId="0" fontId="2" fillId="10" borderId="23" xfId="0" applyFont="1" applyFill="1" applyBorder="1" applyAlignment="1" applyProtection="1">
      <alignment vertical="center"/>
      <protection/>
    </xf>
    <xf numFmtId="0" fontId="2" fillId="10" borderId="24" xfId="0" applyFont="1" applyFill="1" applyBorder="1" applyAlignment="1" applyProtection="1">
      <alignment vertical="center"/>
      <protection/>
    </xf>
    <xf numFmtId="0" fontId="3" fillId="10" borderId="21"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18" xfId="0" applyFill="1" applyBorder="1" applyAlignment="1">
      <alignment/>
    </xf>
    <xf numFmtId="0" fontId="0" fillId="10" borderId="0" xfId="0" applyFill="1" applyBorder="1" applyAlignment="1">
      <alignment/>
    </xf>
    <xf numFmtId="0" fontId="0" fillId="10" borderId="23" xfId="0" applyFill="1" applyBorder="1" applyAlignment="1">
      <alignment/>
    </xf>
    <xf numFmtId="0" fontId="0" fillId="34" borderId="10" xfId="0" applyFill="1" applyBorder="1" applyAlignment="1">
      <alignment/>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74" fillId="10" borderId="17" xfId="0" applyFont="1" applyFill="1" applyBorder="1" applyAlignment="1">
      <alignment/>
    </xf>
    <xf numFmtId="0" fontId="74" fillId="10" borderId="20" xfId="0" applyFont="1" applyFill="1" applyBorder="1" applyAlignment="1">
      <alignment/>
    </xf>
    <xf numFmtId="0" fontId="74" fillId="10" borderId="21" xfId="0" applyFont="1" applyFill="1" applyBorder="1" applyAlignment="1">
      <alignment/>
    </xf>
    <xf numFmtId="0" fontId="79" fillId="10" borderId="0" xfId="0" applyFont="1" applyFill="1" applyBorder="1" applyAlignment="1">
      <alignment/>
    </xf>
    <xf numFmtId="0" fontId="80" fillId="10" borderId="0" xfId="0" applyFont="1" applyFill="1" applyBorder="1" applyAlignment="1">
      <alignment/>
    </xf>
    <xf numFmtId="0" fontId="79" fillId="0" borderId="26" xfId="0" applyFont="1" applyFill="1" applyBorder="1" applyAlignment="1">
      <alignment vertical="top" wrapText="1"/>
    </xf>
    <xf numFmtId="0" fontId="79" fillId="0" borderId="27" xfId="0" applyFont="1" applyFill="1" applyBorder="1" applyAlignment="1">
      <alignment vertical="top" wrapText="1"/>
    </xf>
    <xf numFmtId="0" fontId="79" fillId="0" borderId="10" xfId="0" applyFont="1" applyFill="1" applyBorder="1" applyAlignment="1">
      <alignment vertical="top" wrapText="1"/>
    </xf>
    <xf numFmtId="0" fontId="79" fillId="0" borderId="10" xfId="0" applyFont="1" applyFill="1" applyBorder="1" applyAlignment="1">
      <alignment/>
    </xf>
    <xf numFmtId="0" fontId="79" fillId="0" borderId="10" xfId="0" applyFont="1" applyFill="1" applyBorder="1" applyAlignment="1">
      <alignment vertical="top"/>
    </xf>
    <xf numFmtId="0" fontId="74" fillId="0" borderId="10" xfId="0" applyFont="1" applyFill="1" applyBorder="1" applyAlignment="1">
      <alignment vertical="top" wrapText="1"/>
    </xf>
    <xf numFmtId="0" fontId="74" fillId="0" borderId="10" xfId="0" applyFont="1" applyFill="1" applyBorder="1" applyAlignment="1">
      <alignment/>
    </xf>
    <xf numFmtId="0" fontId="74" fillId="10" borderId="22" xfId="0" applyFont="1" applyFill="1" applyBorder="1" applyAlignment="1">
      <alignment/>
    </xf>
    <xf numFmtId="0" fontId="74" fillId="10" borderId="23" xfId="0" applyFont="1" applyFill="1" applyBorder="1" applyAlignment="1">
      <alignment/>
    </xf>
    <xf numFmtId="0" fontId="74" fillId="10" borderId="24" xfId="0" applyFont="1" applyFill="1" applyBorder="1" applyAlignment="1">
      <alignment/>
    </xf>
    <xf numFmtId="0" fontId="81" fillId="0" borderId="10" xfId="0" applyFont="1" applyFill="1" applyBorder="1" applyAlignment="1">
      <alignment horizontal="center" vertical="top" wrapText="1"/>
    </xf>
    <xf numFmtId="0" fontId="81" fillId="0" borderId="28" xfId="0" applyFont="1" applyFill="1" applyBorder="1" applyAlignment="1">
      <alignment horizontal="center" vertical="top" wrapText="1"/>
    </xf>
    <xf numFmtId="0" fontId="81" fillId="0" borderId="10" xfId="0" applyFont="1" applyFill="1" applyBorder="1" applyAlignment="1">
      <alignment horizontal="center" vertical="top"/>
    </xf>
    <xf numFmtId="1" fontId="2" fillId="34" borderId="29" xfId="0" applyNumberFormat="1" applyFont="1" applyFill="1" applyBorder="1" applyAlignment="1" applyProtection="1">
      <alignment horizontal="left"/>
      <protection locked="0"/>
    </xf>
    <xf numFmtId="1" fontId="2" fillId="34" borderId="10" xfId="0" applyNumberFormat="1" applyFont="1" applyFill="1" applyBorder="1" applyAlignment="1" applyProtection="1">
      <alignment horizontal="left"/>
      <protection locked="0"/>
    </xf>
    <xf numFmtId="0" fontId="74" fillId="0" borderId="0" xfId="0" applyFont="1" applyFill="1" applyAlignment="1" applyProtection="1">
      <alignment horizontal="right"/>
      <protection/>
    </xf>
    <xf numFmtId="0" fontId="74" fillId="10" borderId="17" xfId="0" applyFont="1" applyFill="1" applyBorder="1" applyAlignment="1" applyProtection="1">
      <alignment horizontal="right"/>
      <protection/>
    </xf>
    <xf numFmtId="0" fontId="74" fillId="10" borderId="18" xfId="0" applyFont="1" applyFill="1" applyBorder="1" applyAlignment="1" applyProtection="1">
      <alignment horizontal="right"/>
      <protection/>
    </xf>
    <xf numFmtId="0" fontId="74" fillId="10" borderId="20" xfId="0" applyFont="1" applyFill="1" applyBorder="1" applyAlignment="1" applyProtection="1">
      <alignment horizontal="right"/>
      <protection/>
    </xf>
    <xf numFmtId="0" fontId="74" fillId="10" borderId="0" xfId="0" applyFont="1" applyFill="1" applyBorder="1" applyAlignment="1" applyProtection="1">
      <alignment horizontal="right"/>
      <protection/>
    </xf>
    <xf numFmtId="0" fontId="2" fillId="10" borderId="20" xfId="0" applyFont="1" applyFill="1" applyBorder="1" applyAlignment="1" applyProtection="1">
      <alignment horizontal="right"/>
      <protection/>
    </xf>
    <xf numFmtId="0" fontId="2" fillId="10" borderId="20" xfId="0" applyFont="1" applyFill="1" applyBorder="1" applyAlignment="1" applyProtection="1">
      <alignment horizontal="right" vertical="top" wrapText="1"/>
      <protection/>
    </xf>
    <xf numFmtId="0" fontId="82"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2"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3" fillId="34" borderId="30" xfId="0" applyFont="1" applyFill="1" applyBorder="1" applyAlignment="1" applyProtection="1">
      <alignment horizontal="center" vertical="center" wrapText="1"/>
      <protection/>
    </xf>
    <xf numFmtId="0" fontId="83" fillId="34" borderId="10" xfId="0" applyFont="1" applyFill="1" applyBorder="1" applyAlignment="1" applyProtection="1">
      <alignment horizontal="center"/>
      <protection/>
    </xf>
    <xf numFmtId="0" fontId="5" fillId="10" borderId="0" xfId="0" applyFont="1" applyFill="1" applyBorder="1" applyAlignment="1" applyProtection="1">
      <alignment/>
      <protection/>
    </xf>
    <xf numFmtId="0" fontId="79" fillId="0" borderId="10" xfId="0" applyFont="1" applyFill="1" applyBorder="1" applyAlignment="1">
      <alignment wrapText="1"/>
    </xf>
    <xf numFmtId="4" fontId="74" fillId="0" borderId="0" xfId="0" applyNumberFormat="1" applyFont="1" applyAlignment="1">
      <alignment/>
    </xf>
    <xf numFmtId="0" fontId="66" fillId="34" borderId="11" xfId="53" applyFill="1" applyBorder="1" applyAlignment="1" applyProtection="1">
      <alignment/>
      <protection locked="0"/>
    </xf>
    <xf numFmtId="17" fontId="2" fillId="34" borderId="13" xfId="0" applyNumberFormat="1" applyFont="1" applyFill="1" applyBorder="1" applyAlignment="1" applyProtection="1">
      <alignment horizontal="center"/>
      <protection/>
    </xf>
    <xf numFmtId="0" fontId="84" fillId="0" borderId="0" xfId="0" applyFont="1" applyAlignment="1">
      <alignment horizontal="left" vertical="center" indent="5"/>
    </xf>
    <xf numFmtId="0" fontId="85" fillId="0" borderId="0" xfId="0" applyFont="1" applyAlignment="1">
      <alignment/>
    </xf>
    <xf numFmtId="0" fontId="2" fillId="0" borderId="11" xfId="0" applyFont="1" applyFill="1" applyBorder="1" applyAlignment="1" applyProtection="1">
      <alignment horizontal="center"/>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center" wrapText="1"/>
      <protection/>
    </xf>
    <xf numFmtId="0" fontId="86" fillId="36" borderId="28" xfId="0" applyFont="1" applyFill="1" applyBorder="1" applyAlignment="1">
      <alignment horizontal="center" vertical="center" wrapText="1"/>
    </xf>
    <xf numFmtId="0" fontId="86" fillId="36" borderId="25" xfId="0" applyFont="1" applyFill="1" applyBorder="1" applyAlignment="1">
      <alignment horizontal="center" vertical="center" wrapText="1"/>
    </xf>
    <xf numFmtId="1" fontId="2" fillId="34" borderId="12" xfId="0" applyNumberFormat="1" applyFont="1" applyFill="1" applyBorder="1" applyAlignment="1" applyProtection="1">
      <alignment horizontal="left"/>
      <protection locked="0"/>
    </xf>
    <xf numFmtId="1" fontId="2" fillId="34" borderId="11" xfId="0" applyNumberFormat="1" applyFont="1" applyFill="1" applyBorder="1" applyAlignment="1" applyProtection="1">
      <alignment horizontal="left"/>
      <protection locked="0"/>
    </xf>
    <xf numFmtId="0" fontId="0" fillId="10" borderId="0" xfId="0" applyFill="1" applyAlignment="1">
      <alignment/>
    </xf>
    <xf numFmtId="0" fontId="82" fillId="10" borderId="10" xfId="0" applyFont="1" applyFill="1" applyBorder="1" applyAlignment="1">
      <alignment horizontal="center" vertical="center" wrapText="1"/>
    </xf>
    <xf numFmtId="0" fontId="3" fillId="10" borderId="27" xfId="0" applyFont="1" applyFill="1" applyBorder="1" applyAlignment="1" applyProtection="1">
      <alignment vertical="center" wrapText="1"/>
      <protection/>
    </xf>
    <xf numFmtId="0" fontId="3" fillId="10" borderId="26" xfId="0" applyFont="1" applyFill="1" applyBorder="1" applyAlignment="1" applyProtection="1">
      <alignment vertical="center" wrapText="1"/>
      <protection/>
    </xf>
    <xf numFmtId="0" fontId="87" fillId="36" borderId="10" xfId="0" applyFont="1" applyFill="1" applyBorder="1" applyAlignment="1">
      <alignment horizontal="center" vertical="center" wrapText="1"/>
    </xf>
    <xf numFmtId="0" fontId="87" fillId="36" borderId="28" xfId="0" applyFont="1" applyFill="1" applyBorder="1" applyAlignment="1">
      <alignment horizontal="center" vertical="center" wrapText="1"/>
    </xf>
    <xf numFmtId="0" fontId="38" fillId="0" borderId="15" xfId="0" applyFont="1" applyBorder="1" applyAlignment="1" applyProtection="1">
      <alignment vertical="top" wrapText="1"/>
      <protection/>
    </xf>
    <xf numFmtId="0" fontId="38" fillId="0" borderId="15" xfId="0" applyFont="1" applyBorder="1" applyAlignment="1" applyProtection="1">
      <alignment horizontal="left" vertical="top" wrapText="1"/>
      <protection/>
    </xf>
    <xf numFmtId="0" fontId="38" fillId="0" borderId="16" xfId="0" applyFont="1" applyBorder="1" applyAlignment="1" applyProtection="1">
      <alignment vertical="top" wrapText="1"/>
      <protection/>
    </xf>
    <xf numFmtId="0" fontId="88" fillId="0" borderId="16" xfId="0" applyFont="1" applyBorder="1" applyAlignment="1" applyProtection="1">
      <alignment vertical="top" wrapText="1"/>
      <protection/>
    </xf>
    <xf numFmtId="0" fontId="87" fillId="36" borderId="19" xfId="0" applyFont="1" applyFill="1" applyBorder="1" applyAlignment="1">
      <alignment horizontal="center" vertical="center" wrapText="1"/>
    </xf>
    <xf numFmtId="0" fontId="1" fillId="34" borderId="28" xfId="0" applyFont="1" applyFill="1" applyBorder="1" applyAlignment="1" applyProtection="1">
      <alignment horizontal="left" vertical="center" wrapText="1"/>
      <protection/>
    </xf>
    <xf numFmtId="0" fontId="0" fillId="0" borderId="10" xfId="0" applyFont="1" applyBorder="1" applyAlignment="1">
      <alignment horizontal="left" vertical="center" wrapText="1"/>
    </xf>
    <xf numFmtId="0" fontId="1" fillId="34" borderId="1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3" fillId="10" borderId="0" xfId="0" applyFont="1" applyFill="1" applyBorder="1" applyAlignment="1" applyProtection="1">
      <alignment horizontal="left" vertical="center" wrapText="1"/>
      <protection/>
    </xf>
    <xf numFmtId="0" fontId="3" fillId="10" borderId="23"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11" fillId="10" borderId="0" xfId="0" applyFont="1" applyFill="1" applyBorder="1" applyAlignment="1" applyProtection="1">
      <alignment vertical="top" wrapText="1"/>
      <protection/>
    </xf>
    <xf numFmtId="0" fontId="3" fillId="10" borderId="14" xfId="0" applyFont="1" applyFill="1" applyBorder="1" applyAlignment="1" applyProtection="1">
      <alignment vertical="center" wrapText="1"/>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2" fillId="34" borderId="10" xfId="0" applyFont="1" applyFill="1" applyBorder="1" applyAlignment="1" applyProtection="1">
      <alignment vertical="top" wrapText="1"/>
      <protection locked="0"/>
    </xf>
    <xf numFmtId="0" fontId="2" fillId="0" borderId="10" xfId="0" applyFont="1" applyFill="1" applyBorder="1" applyAlignment="1" applyProtection="1">
      <alignment vertical="top" wrapText="1"/>
      <protection locked="0"/>
    </xf>
    <xf numFmtId="0" fontId="89" fillId="0" borderId="0" xfId="0" applyFont="1" applyFill="1" applyAlignment="1">
      <alignment vertical="center" wrapText="1"/>
    </xf>
    <xf numFmtId="0" fontId="15" fillId="0" borderId="12" xfId="0" applyFont="1" applyFill="1" applyBorder="1" applyAlignment="1" applyProtection="1">
      <alignment vertical="top" wrapText="1"/>
      <protection/>
    </xf>
    <xf numFmtId="0" fontId="15" fillId="0" borderId="11" xfId="0" applyFont="1" applyFill="1" applyBorder="1" applyAlignment="1" applyProtection="1">
      <alignment vertical="top" wrapText="1"/>
      <protection/>
    </xf>
    <xf numFmtId="0" fontId="15" fillId="0" borderId="31" xfId="0" applyFont="1" applyFill="1" applyBorder="1" applyAlignment="1" applyProtection="1">
      <alignment vertical="top" wrapText="1"/>
      <protection/>
    </xf>
    <xf numFmtId="0" fontId="15" fillId="0" borderId="13" xfId="0" applyFont="1" applyFill="1" applyBorder="1" applyAlignment="1" applyProtection="1">
      <alignment vertical="top" wrapText="1"/>
      <protection/>
    </xf>
    <xf numFmtId="0" fontId="0" fillId="0" borderId="10" xfId="0" applyFill="1" applyBorder="1" applyAlignment="1">
      <alignment wrapText="1"/>
    </xf>
    <xf numFmtId="0" fontId="0" fillId="0" borderId="10" xfId="0" applyFill="1" applyBorder="1" applyAlignment="1">
      <alignment vertical="top" wrapText="1"/>
    </xf>
    <xf numFmtId="0" fontId="0" fillId="0" borderId="32" xfId="0" applyFont="1" applyFill="1" applyBorder="1" applyAlignment="1">
      <alignment horizontal="left" vertical="center" wrapText="1"/>
    </xf>
    <xf numFmtId="0" fontId="1" fillId="0" borderId="32" xfId="0" applyFont="1" applyFill="1" applyBorder="1" applyAlignment="1" applyProtection="1">
      <alignment horizontal="left" vertical="center" wrapText="1"/>
      <protection/>
    </xf>
    <xf numFmtId="0" fontId="1" fillId="0" borderId="10"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3" fillId="0" borderId="31" xfId="0" applyFont="1" applyFill="1" applyBorder="1" applyAlignment="1" applyProtection="1">
      <alignment horizontal="center" vertical="center" wrapText="1"/>
      <protection/>
    </xf>
    <xf numFmtId="0" fontId="3" fillId="0" borderId="11" xfId="0" applyFont="1" applyFill="1" applyBorder="1" applyAlignment="1" applyProtection="1">
      <alignment horizontal="left" vertical="center" wrapText="1"/>
      <protection/>
    </xf>
    <xf numFmtId="0" fontId="3" fillId="0" borderId="11" xfId="0" applyFont="1" applyFill="1" applyBorder="1" applyAlignment="1" applyProtection="1">
      <alignment horizontal="left" vertical="top" wrapText="1"/>
      <protection/>
    </xf>
    <xf numFmtId="0" fontId="3" fillId="0" borderId="13" xfId="0" applyFont="1" applyFill="1" applyBorder="1" applyAlignment="1" applyProtection="1">
      <alignment horizontal="left" vertical="center" wrapText="1"/>
      <protection/>
    </xf>
    <xf numFmtId="0" fontId="3" fillId="0" borderId="12" xfId="0" applyFont="1" applyFill="1" applyBorder="1" applyAlignment="1" applyProtection="1">
      <alignment vertical="center" wrapText="1"/>
      <protection/>
    </xf>
    <xf numFmtId="0" fontId="3" fillId="0" borderId="12"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top" wrapText="1"/>
      <protection/>
    </xf>
    <xf numFmtId="0" fontId="15" fillId="0" borderId="24" xfId="0" applyFont="1" applyFill="1" applyBorder="1" applyAlignment="1">
      <alignment vertical="top" wrapText="1"/>
    </xf>
    <xf numFmtId="0" fontId="79" fillId="0" borderId="21" xfId="0" applyFont="1" applyFill="1" applyBorder="1" applyAlignment="1">
      <alignment vertical="top" wrapText="1"/>
    </xf>
    <xf numFmtId="0" fontId="79" fillId="0" borderId="28" xfId="0" applyFont="1" applyFill="1" applyBorder="1" applyAlignment="1">
      <alignment vertical="top" wrapText="1"/>
    </xf>
    <xf numFmtId="0" fontId="79" fillId="0" borderId="24" xfId="0" applyFont="1" applyFill="1" applyBorder="1" applyAlignment="1">
      <alignment vertical="top" wrapText="1"/>
    </xf>
    <xf numFmtId="0" fontId="0" fillId="34" borderId="10" xfId="0" applyFill="1" applyBorder="1" applyAlignment="1">
      <alignment wrapText="1"/>
    </xf>
    <xf numFmtId="0" fontId="1" fillId="34" borderId="10" xfId="0" applyFont="1" applyFill="1" applyBorder="1" applyAlignment="1">
      <alignment horizontal="left" vertical="center" wrapText="1"/>
    </xf>
    <xf numFmtId="0" fontId="0" fillId="34" borderId="10" xfId="0" applyFill="1" applyBorder="1" applyAlignment="1">
      <alignment horizontal="center" vertical="center"/>
    </xf>
    <xf numFmtId="0" fontId="0" fillId="34" borderId="10" xfId="0" applyFill="1" applyBorder="1" applyAlignment="1">
      <alignment vertical="center" wrapText="1"/>
    </xf>
    <xf numFmtId="0" fontId="0" fillId="0" borderId="0" xfId="0" applyAlignment="1">
      <alignment/>
    </xf>
    <xf numFmtId="0" fontId="74" fillId="0" borderId="0" xfId="0" applyFont="1" applyAlignment="1">
      <alignment/>
    </xf>
    <xf numFmtId="0" fontId="74" fillId="0" borderId="0" xfId="0" applyFont="1" applyFill="1" applyAlignment="1">
      <alignment/>
    </xf>
    <xf numFmtId="0" fontId="2" fillId="10" borderId="21" xfId="0" applyFont="1" applyFill="1" applyBorder="1" applyAlignment="1" applyProtection="1">
      <alignment vertical="top" wrapText="1"/>
      <protection/>
    </xf>
    <xf numFmtId="0" fontId="2" fillId="10" borderId="20"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3" fillId="34" borderId="10" xfId="0" applyFont="1" applyFill="1" applyBorder="1" applyAlignment="1" applyProtection="1">
      <alignment horizontal="center" vertical="center" wrapText="1"/>
      <protection/>
    </xf>
    <xf numFmtId="0" fontId="3" fillId="10" borderId="0"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4" fontId="74" fillId="0" borderId="0" xfId="0" applyNumberFormat="1" applyFont="1" applyAlignment="1">
      <alignment/>
    </xf>
    <xf numFmtId="4" fontId="74" fillId="0" borderId="0" xfId="0" applyNumberFormat="1" applyFont="1" applyFill="1" applyAlignment="1">
      <alignment/>
    </xf>
    <xf numFmtId="4" fontId="3" fillId="34" borderId="30" xfId="0" applyNumberFormat="1" applyFont="1" applyFill="1" applyBorder="1" applyAlignment="1" applyProtection="1">
      <alignment horizontal="center" vertical="center" wrapText="1"/>
      <protection/>
    </xf>
    <xf numFmtId="4" fontId="3" fillId="34" borderId="10" xfId="0" applyNumberFormat="1" applyFont="1" applyFill="1" applyBorder="1" applyAlignment="1" applyProtection="1">
      <alignment horizontal="center" vertical="center" wrapText="1"/>
      <protection/>
    </xf>
    <xf numFmtId="17" fontId="3" fillId="34" borderId="14" xfId="0" applyNumberFormat="1" applyFont="1" applyFill="1" applyBorder="1" applyAlignment="1" applyProtection="1">
      <alignment horizontal="center" vertical="center" wrapText="1"/>
      <protection/>
    </xf>
    <xf numFmtId="3" fontId="74" fillId="0" borderId="0" xfId="0" applyNumberFormat="1" applyFont="1" applyFill="1" applyAlignment="1">
      <alignment/>
    </xf>
    <xf numFmtId="3" fontId="74" fillId="0" borderId="0" xfId="0" applyNumberFormat="1" applyFont="1" applyAlignment="1">
      <alignment/>
    </xf>
    <xf numFmtId="0" fontId="2" fillId="35" borderId="10" xfId="0" applyFont="1" applyFill="1" applyBorder="1" applyAlignment="1" applyProtection="1">
      <alignment horizontal="center" vertical="center"/>
      <protection/>
    </xf>
    <xf numFmtId="0" fontId="3" fillId="10" borderId="0" xfId="0" applyFont="1" applyFill="1" applyBorder="1" applyAlignment="1" applyProtection="1">
      <alignment horizontal="left" vertical="center" wrapText="1"/>
      <protection/>
    </xf>
    <xf numFmtId="0" fontId="3" fillId="34" borderId="33" xfId="0" applyFont="1" applyFill="1" applyBorder="1" applyAlignment="1" applyProtection="1">
      <alignment horizontal="center" vertical="center" wrapText="1"/>
      <protection/>
    </xf>
    <xf numFmtId="0" fontId="3" fillId="10" borderId="0" xfId="0" applyFont="1" applyFill="1" applyBorder="1" applyAlignment="1" applyProtection="1">
      <alignment horizontal="center" vertical="center" wrapText="1"/>
      <protection/>
    </xf>
    <xf numFmtId="0" fontId="3" fillId="34" borderId="28" xfId="0"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wrapText="1"/>
      <protection/>
    </xf>
    <xf numFmtId="0" fontId="3" fillId="34" borderId="18" xfId="0" applyFont="1" applyFill="1" applyBorder="1" applyAlignment="1" applyProtection="1">
      <alignment horizontal="center" vertical="center" wrapText="1"/>
      <protection/>
    </xf>
    <xf numFmtId="0" fontId="2" fillId="34" borderId="18" xfId="0" applyFont="1" applyFill="1" applyBorder="1" applyAlignment="1" applyProtection="1">
      <alignment horizontal="left" vertical="center" wrapText="1"/>
      <protection/>
    </xf>
    <xf numFmtId="4" fontId="3" fillId="37" borderId="10" xfId="0" applyNumberFormat="1" applyFont="1" applyFill="1" applyBorder="1" applyAlignment="1" applyProtection="1">
      <alignment vertical="center" wrapText="1"/>
      <protection/>
    </xf>
    <xf numFmtId="0" fontId="3" fillId="37" borderId="32" xfId="0" applyFont="1" applyFill="1" applyBorder="1" applyAlignment="1" applyProtection="1">
      <alignment horizontal="left" vertical="center" wrapText="1"/>
      <protection/>
    </xf>
    <xf numFmtId="4" fontId="3" fillId="37" borderId="30" xfId="0" applyNumberFormat="1" applyFont="1" applyFill="1" applyBorder="1" applyAlignment="1" applyProtection="1">
      <alignment horizontal="center" vertical="center" wrapText="1"/>
      <protection/>
    </xf>
    <xf numFmtId="0" fontId="2" fillId="34" borderId="34" xfId="0" applyFont="1" applyFill="1" applyBorder="1" applyAlignment="1" applyProtection="1">
      <alignment horizontal="left" vertical="center" wrapText="1"/>
      <protection/>
    </xf>
    <xf numFmtId="4" fontId="3" fillId="34" borderId="35" xfId="0" applyNumberFormat="1" applyFont="1" applyFill="1" applyBorder="1" applyAlignment="1" applyProtection="1">
      <alignment horizontal="center" vertical="center" wrapText="1"/>
      <protection/>
    </xf>
    <xf numFmtId="0" fontId="2" fillId="34" borderId="36" xfId="0" applyFont="1" applyFill="1" applyBorder="1" applyAlignment="1" applyProtection="1">
      <alignment horizontal="left" vertical="center" wrapText="1"/>
      <protection/>
    </xf>
    <xf numFmtId="4" fontId="3" fillId="34" borderId="37" xfId="0" applyNumberFormat="1" applyFont="1" applyFill="1" applyBorder="1" applyAlignment="1" applyProtection="1">
      <alignment horizontal="center" vertical="center" wrapText="1"/>
      <protection/>
    </xf>
    <xf numFmtId="0" fontId="2" fillId="34" borderId="38" xfId="0" applyFont="1" applyFill="1" applyBorder="1" applyAlignment="1" applyProtection="1">
      <alignment horizontal="left" vertical="center" wrapText="1"/>
      <protection/>
    </xf>
    <xf numFmtId="4" fontId="3" fillId="34" borderId="15" xfId="0" applyNumberFormat="1" applyFont="1" applyFill="1" applyBorder="1" applyAlignment="1" applyProtection="1">
      <alignment horizontal="center" vertical="center" wrapText="1"/>
      <protection/>
    </xf>
    <xf numFmtId="4" fontId="3" fillId="37" borderId="28" xfId="0" applyNumberFormat="1" applyFont="1" applyFill="1" applyBorder="1" applyAlignment="1" applyProtection="1">
      <alignment vertical="center" wrapText="1"/>
      <protection/>
    </xf>
    <xf numFmtId="4" fontId="3" fillId="37" borderId="28" xfId="0" applyNumberFormat="1" applyFont="1" applyFill="1" applyBorder="1" applyAlignment="1" applyProtection="1">
      <alignment horizontal="center" vertical="center" wrapText="1"/>
      <protection/>
    </xf>
    <xf numFmtId="4" fontId="3" fillId="37" borderId="16" xfId="0" applyNumberFormat="1" applyFont="1" applyFill="1" applyBorder="1" applyAlignment="1" applyProtection="1">
      <alignment horizontal="center" vertical="center" wrapText="1"/>
      <protection/>
    </xf>
    <xf numFmtId="4" fontId="3" fillId="37" borderId="15" xfId="0" applyNumberFormat="1" applyFont="1" applyFill="1" applyBorder="1" applyAlignment="1" applyProtection="1">
      <alignment horizontal="center" vertical="center" wrapText="1"/>
      <protection/>
    </xf>
    <xf numFmtId="43" fontId="74" fillId="0" borderId="0" xfId="43" applyFont="1" applyFill="1" applyAlignment="1">
      <alignment/>
    </xf>
    <xf numFmtId="0" fontId="3" fillId="10" borderId="20"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1" xfId="0" applyFont="1" applyFill="1" applyBorder="1" applyAlignment="1" applyProtection="1">
      <alignment horizontal="right" wrapText="1"/>
      <protection/>
    </xf>
    <xf numFmtId="0" fontId="3" fillId="10" borderId="20" xfId="0" applyFont="1" applyFill="1" applyBorder="1" applyAlignment="1" applyProtection="1">
      <alignment horizontal="right" vertical="top" wrapText="1"/>
      <protection/>
    </xf>
    <xf numFmtId="0" fontId="3" fillId="10" borderId="21" xfId="0" applyFont="1" applyFill="1" applyBorder="1" applyAlignment="1" applyProtection="1">
      <alignment horizontal="right" vertical="top" wrapText="1"/>
      <protection/>
    </xf>
    <xf numFmtId="0" fontId="2" fillId="0" borderId="14" xfId="0" applyFont="1" applyFill="1" applyBorder="1" applyAlignment="1" applyProtection="1">
      <alignment horizontal="center"/>
      <protection/>
    </xf>
    <xf numFmtId="0" fontId="2" fillId="0" borderId="31" xfId="0" applyFont="1" applyFill="1" applyBorder="1" applyAlignment="1" applyProtection="1">
      <alignment horizontal="center"/>
      <protection/>
    </xf>
    <xf numFmtId="0" fontId="3" fillId="34" borderId="17" xfId="0" applyFont="1" applyFill="1" applyBorder="1" applyAlignment="1" applyProtection="1">
      <alignment horizontal="left" vertical="center" wrapText="1"/>
      <protection/>
    </xf>
    <xf numFmtId="0" fontId="3" fillId="34" borderId="39" xfId="0" applyFont="1" applyFill="1" applyBorder="1" applyAlignment="1" applyProtection="1">
      <alignment horizontal="left" vertical="center" wrapText="1"/>
      <protection/>
    </xf>
    <xf numFmtId="0" fontId="3" fillId="34" borderId="20" xfId="0" applyFont="1" applyFill="1" applyBorder="1" applyAlignment="1" applyProtection="1">
      <alignment horizontal="left" vertical="center" wrapText="1"/>
      <protection/>
    </xf>
    <xf numFmtId="0" fontId="3" fillId="34" borderId="40" xfId="0" applyFont="1" applyFill="1" applyBorder="1" applyAlignment="1" applyProtection="1">
      <alignment horizontal="left" vertical="center" wrapText="1"/>
      <protection/>
    </xf>
    <xf numFmtId="0" fontId="3" fillId="34" borderId="22" xfId="0" applyFont="1" applyFill="1" applyBorder="1" applyAlignment="1" applyProtection="1">
      <alignment horizontal="left" vertical="center" wrapText="1"/>
      <protection/>
    </xf>
    <xf numFmtId="0" fontId="3" fillId="34" borderId="41" xfId="0" applyFont="1" applyFill="1" applyBorder="1" applyAlignment="1" applyProtection="1">
      <alignment horizontal="left" vertical="center" wrapText="1"/>
      <protection/>
    </xf>
    <xf numFmtId="0" fontId="3" fillId="37" borderId="32" xfId="0" applyFont="1" applyFill="1" applyBorder="1" applyAlignment="1" applyProtection="1">
      <alignment horizontal="center" vertical="center" wrapText="1"/>
      <protection/>
    </xf>
    <xf numFmtId="0" fontId="3" fillId="37" borderId="25" xfId="0" applyFont="1" applyFill="1" applyBorder="1" applyAlignment="1" applyProtection="1">
      <alignment horizontal="center" vertical="center" wrapText="1"/>
      <protection/>
    </xf>
    <xf numFmtId="0" fontId="3" fillId="37" borderId="33" xfId="0" applyFont="1" applyFill="1" applyBorder="1" applyAlignment="1" applyProtection="1">
      <alignment horizontal="center" vertical="center" wrapText="1"/>
      <protection/>
    </xf>
    <xf numFmtId="0" fontId="3" fillId="34" borderId="32" xfId="0" applyFont="1" applyFill="1" applyBorder="1" applyAlignment="1" applyProtection="1">
      <alignment horizontal="center" vertical="center" wrapText="1"/>
      <protection/>
    </xf>
    <xf numFmtId="0" fontId="3" fillId="34" borderId="25" xfId="0" applyFont="1" applyFill="1" applyBorder="1" applyAlignment="1" applyProtection="1">
      <alignment horizontal="center" vertical="center" wrapText="1"/>
      <protection/>
    </xf>
    <xf numFmtId="0" fontId="3" fillId="34" borderId="28" xfId="0" applyFont="1" applyFill="1" applyBorder="1" applyAlignment="1" applyProtection="1">
      <alignment horizontal="center" vertical="center" wrapText="1"/>
      <protection/>
    </xf>
    <xf numFmtId="0" fontId="2" fillId="0" borderId="0" xfId="0" applyFont="1" applyFill="1" applyBorder="1" applyAlignment="1" applyProtection="1">
      <alignment vertical="top" wrapText="1"/>
      <protection locked="0"/>
    </xf>
    <xf numFmtId="0" fontId="3" fillId="10" borderId="0" xfId="0" applyFont="1" applyFill="1" applyBorder="1" applyAlignment="1" applyProtection="1">
      <alignment horizontal="left" vertical="center" wrapText="1"/>
      <protection/>
    </xf>
    <xf numFmtId="0" fontId="3" fillId="10" borderId="21" xfId="0" applyFont="1" applyFill="1" applyBorder="1" applyAlignment="1" applyProtection="1">
      <alignment horizontal="left" vertical="center" wrapText="1"/>
      <protection/>
    </xf>
    <xf numFmtId="3" fontId="2" fillId="34" borderId="32" xfId="0" applyNumberFormat="1" applyFont="1" applyFill="1" applyBorder="1" applyAlignment="1" applyProtection="1">
      <alignment vertical="top" wrapText="1"/>
      <protection locked="0"/>
    </xf>
    <xf numFmtId="3" fontId="2" fillId="34" borderId="25" xfId="0" applyNumberFormat="1" applyFont="1" applyFill="1" applyBorder="1" applyAlignment="1" applyProtection="1">
      <alignment vertical="top" wrapText="1"/>
      <protection locked="0"/>
    </xf>
    <xf numFmtId="3" fontId="2" fillId="34" borderId="28" xfId="0" applyNumberFormat="1" applyFont="1" applyFill="1" applyBorder="1" applyAlignment="1" applyProtection="1">
      <alignment vertical="top" wrapText="1"/>
      <protection locked="0"/>
    </xf>
    <xf numFmtId="0" fontId="2" fillId="34" borderId="32" xfId="0" applyFont="1" applyFill="1" applyBorder="1" applyAlignment="1" applyProtection="1">
      <alignment vertical="top" wrapText="1"/>
      <protection locked="0"/>
    </xf>
    <xf numFmtId="0" fontId="2" fillId="34" borderId="25" xfId="0" applyFont="1" applyFill="1" applyBorder="1" applyAlignment="1" applyProtection="1">
      <alignment vertical="top" wrapText="1"/>
      <protection locked="0"/>
    </xf>
    <xf numFmtId="0" fontId="2" fillId="34" borderId="28" xfId="0" applyFont="1" applyFill="1" applyBorder="1" applyAlignment="1" applyProtection="1">
      <alignment vertical="top" wrapText="1"/>
      <protection locked="0"/>
    </xf>
    <xf numFmtId="0" fontId="3" fillId="0" borderId="18" xfId="0" applyFont="1" applyFill="1" applyBorder="1" applyAlignment="1" applyProtection="1">
      <alignment horizontal="center" vertical="top" wrapText="1"/>
      <protection/>
    </xf>
    <xf numFmtId="3" fontId="2" fillId="0" borderId="0" xfId="0" applyNumberFormat="1" applyFont="1" applyFill="1" applyBorder="1" applyAlignment="1" applyProtection="1">
      <alignment vertical="top" wrapText="1"/>
      <protection locked="0"/>
    </xf>
    <xf numFmtId="0" fontId="11" fillId="10" borderId="0" xfId="0" applyFont="1" applyFill="1" applyBorder="1" applyAlignment="1" applyProtection="1">
      <alignment horizontal="left" vertical="top" wrapText="1"/>
      <protection/>
    </xf>
    <xf numFmtId="0" fontId="2" fillId="34" borderId="32" xfId="0" applyFont="1" applyFill="1" applyBorder="1" applyAlignment="1" applyProtection="1">
      <alignment horizontal="center" vertical="top" wrapText="1"/>
      <protection locked="0"/>
    </xf>
    <xf numFmtId="0" fontId="2" fillId="34" borderId="25" xfId="0" applyFont="1" applyFill="1" applyBorder="1" applyAlignment="1" applyProtection="1">
      <alignment horizontal="center" vertical="top" wrapText="1"/>
      <protection locked="0"/>
    </xf>
    <xf numFmtId="0" fontId="2" fillId="34" borderId="28" xfId="0" applyFont="1" applyFill="1" applyBorder="1" applyAlignment="1" applyProtection="1">
      <alignment horizontal="center" vertical="top" wrapText="1"/>
      <protection locked="0"/>
    </xf>
    <xf numFmtId="0" fontId="3" fillId="34" borderId="33" xfId="0" applyFont="1" applyFill="1" applyBorder="1" applyAlignment="1" applyProtection="1">
      <alignment horizontal="center" vertical="center" wrapText="1"/>
      <protection/>
    </xf>
    <xf numFmtId="0" fontId="3" fillId="10" borderId="0" xfId="0" applyFont="1" applyFill="1" applyBorder="1" applyAlignment="1" applyProtection="1">
      <alignment horizontal="center" vertical="center" wrapText="1"/>
      <protection/>
    </xf>
    <xf numFmtId="0" fontId="3" fillId="10" borderId="21" xfId="0" applyFont="1" applyFill="1" applyBorder="1" applyAlignment="1" applyProtection="1">
      <alignment horizontal="center" vertical="center" wrapText="1"/>
      <protection/>
    </xf>
    <xf numFmtId="3" fontId="2" fillId="34" borderId="32" xfId="0" applyNumberFormat="1" applyFont="1" applyFill="1" applyBorder="1" applyAlignment="1" applyProtection="1">
      <alignment horizontal="left" vertical="top" wrapText="1"/>
      <protection locked="0"/>
    </xf>
    <xf numFmtId="3" fontId="2" fillId="34" borderId="25" xfId="0" applyNumberFormat="1" applyFont="1" applyFill="1" applyBorder="1" applyAlignment="1" applyProtection="1">
      <alignment horizontal="left" vertical="top" wrapText="1"/>
      <protection locked="0"/>
    </xf>
    <xf numFmtId="3" fontId="2" fillId="34" borderId="28" xfId="0" applyNumberFormat="1" applyFont="1" applyFill="1" applyBorder="1" applyAlignment="1" applyProtection="1">
      <alignment horizontal="left" vertical="top" wrapText="1"/>
      <protection locked="0"/>
    </xf>
    <xf numFmtId="0" fontId="14" fillId="34" borderId="32" xfId="0" applyFont="1" applyFill="1" applyBorder="1" applyAlignment="1" applyProtection="1">
      <alignment horizontal="center"/>
      <protection/>
    </xf>
    <xf numFmtId="0" fontId="14" fillId="34" borderId="25" xfId="0" applyFont="1" applyFill="1" applyBorder="1" applyAlignment="1" applyProtection="1">
      <alignment horizontal="center"/>
      <protection/>
    </xf>
    <xf numFmtId="0" fontId="14" fillId="34" borderId="28" xfId="0" applyFont="1" applyFill="1" applyBorder="1" applyAlignment="1" applyProtection="1">
      <alignment horizontal="center"/>
      <protection/>
    </xf>
    <xf numFmtId="0" fontId="10" fillId="10" borderId="20"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center" wrapText="1"/>
      <protection/>
    </xf>
    <xf numFmtId="0" fontId="16" fillId="10" borderId="0" xfId="0" applyFont="1" applyFill="1" applyBorder="1" applyAlignment="1" applyProtection="1">
      <alignment horizontal="left" vertical="top" wrapText="1"/>
      <protection/>
    </xf>
    <xf numFmtId="0" fontId="15" fillId="10" borderId="20"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6" fillId="34" borderId="42" xfId="0" applyFont="1" applyFill="1" applyBorder="1" applyAlignment="1" applyProtection="1">
      <alignment horizontal="center" vertical="top" wrapText="1"/>
      <protection/>
    </xf>
    <xf numFmtId="0" fontId="16" fillId="34" borderId="16" xfId="0" applyFont="1" applyFill="1" applyBorder="1" applyAlignment="1" applyProtection="1">
      <alignment horizontal="center" vertical="top" wrapText="1"/>
      <protection/>
    </xf>
    <xf numFmtId="0" fontId="15" fillId="10" borderId="0" xfId="0" applyFont="1" applyFill="1" applyBorder="1" applyAlignment="1" applyProtection="1">
      <alignment horizontal="center"/>
      <protection/>
    </xf>
    <xf numFmtId="0" fontId="15" fillId="0" borderId="43" xfId="0" applyFont="1" applyFill="1" applyBorder="1" applyAlignment="1" applyProtection="1">
      <alignment horizontal="left" vertical="top" wrapText="1"/>
      <protection/>
    </xf>
    <xf numFmtId="0" fontId="15" fillId="0" borderId="44" xfId="0" applyFont="1" applyFill="1" applyBorder="1" applyAlignment="1" applyProtection="1">
      <alignment horizontal="left" vertical="top" wrapText="1"/>
      <protection/>
    </xf>
    <xf numFmtId="0" fontId="15" fillId="0" borderId="45" xfId="0" applyFont="1" applyFill="1" applyBorder="1" applyAlignment="1" applyProtection="1">
      <alignment horizontal="left" vertical="top" wrapText="1"/>
      <protection/>
    </xf>
    <xf numFmtId="0" fontId="15" fillId="0" borderId="46" xfId="0" applyFont="1" applyFill="1" applyBorder="1" applyAlignment="1" applyProtection="1">
      <alignment horizontal="left" vertical="top" wrapText="1"/>
      <protection/>
    </xf>
    <xf numFmtId="0" fontId="15" fillId="0" borderId="47" xfId="0" applyFont="1" applyFill="1" applyBorder="1" applyAlignment="1" applyProtection="1">
      <alignment horizontal="left" vertical="top" wrapText="1"/>
      <protection/>
    </xf>
    <xf numFmtId="0" fontId="15" fillId="0" borderId="48" xfId="0" applyFont="1" applyFill="1" applyBorder="1" applyAlignment="1" applyProtection="1">
      <alignment horizontal="left" vertical="top" wrapText="1"/>
      <protection/>
    </xf>
    <xf numFmtId="0" fontId="90" fillId="10" borderId="0" xfId="0" applyFont="1" applyFill="1" applyAlignment="1">
      <alignment horizontal="left"/>
    </xf>
    <xf numFmtId="0" fontId="82" fillId="10" borderId="0" xfId="0" applyFont="1" applyFill="1" applyAlignment="1">
      <alignment horizontal="lef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82" fillId="10" borderId="0" xfId="0" applyFont="1" applyFill="1" applyAlignment="1">
      <alignment horizontal="left" wrapText="1"/>
    </xf>
    <xf numFmtId="0" fontId="15" fillId="10" borderId="0" xfId="0" applyFont="1" applyFill="1" applyBorder="1" applyAlignment="1" applyProtection="1">
      <alignment horizontal="left" vertical="top" wrapText="1"/>
      <protection/>
    </xf>
    <xf numFmtId="0" fontId="8" fillId="0" borderId="0" xfId="0" applyFont="1" applyFill="1" applyBorder="1" applyAlignment="1" applyProtection="1">
      <alignment horizontal="center" vertical="top" wrapText="1"/>
      <protection/>
    </xf>
    <xf numFmtId="0" fontId="15" fillId="0" borderId="32" xfId="0" applyFont="1" applyFill="1" applyBorder="1" applyAlignment="1" applyProtection="1">
      <alignment horizontal="left" vertical="top" wrapText="1"/>
      <protection/>
    </xf>
    <xf numFmtId="0" fontId="15" fillId="0" borderId="25" xfId="0" applyFont="1" applyFill="1" applyBorder="1" applyAlignment="1" applyProtection="1">
      <alignment horizontal="left" vertical="top" wrapText="1"/>
      <protection/>
    </xf>
    <xf numFmtId="0" fontId="15" fillId="0" borderId="28"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0" fillId="0" borderId="32" xfId="0" applyFont="1" applyFill="1" applyBorder="1" applyAlignment="1">
      <alignment horizontal="left" vertical="center" wrapText="1"/>
    </xf>
    <xf numFmtId="0" fontId="0" fillId="0" borderId="28" xfId="0" applyFill="1" applyBorder="1" applyAlignment="1">
      <alignment horizontal="left" vertical="center" wrapText="1"/>
    </xf>
    <xf numFmtId="0" fontId="1" fillId="0" borderId="32" xfId="0" applyFont="1" applyFill="1" applyBorder="1" applyAlignment="1" applyProtection="1">
      <alignment horizontal="left" vertical="center" wrapText="1"/>
      <protection/>
    </xf>
    <xf numFmtId="0" fontId="3" fillId="10" borderId="23" xfId="0" applyFont="1" applyFill="1" applyBorder="1" applyAlignment="1" applyProtection="1">
      <alignment horizontal="center" vertical="center" wrapText="1"/>
      <protection/>
    </xf>
    <xf numFmtId="0" fontId="2" fillId="34" borderId="32" xfId="0" applyFont="1" applyFill="1" applyBorder="1" applyAlignment="1" applyProtection="1">
      <alignment horizontal="center" vertical="center" wrapText="1"/>
      <protection/>
    </xf>
    <xf numFmtId="0" fontId="2" fillId="34" borderId="28" xfId="0" applyFont="1" applyFill="1" applyBorder="1" applyAlignment="1" applyProtection="1">
      <alignment horizontal="center" vertical="center" wrapText="1"/>
      <protection/>
    </xf>
    <xf numFmtId="0" fontId="15" fillId="34" borderId="47" xfId="0" applyFont="1" applyFill="1" applyBorder="1" applyAlignment="1" applyProtection="1">
      <alignment horizontal="left" vertical="center" wrapText="1"/>
      <protection/>
    </xf>
    <xf numFmtId="0" fontId="15" fillId="34" borderId="49" xfId="0" applyFont="1" applyFill="1" applyBorder="1" applyAlignment="1" applyProtection="1">
      <alignment horizontal="left" vertical="center" wrapText="1"/>
      <protection/>
    </xf>
    <xf numFmtId="0" fontId="15" fillId="34" borderId="48" xfId="0" applyFont="1" applyFill="1" applyBorder="1" applyAlignment="1" applyProtection="1">
      <alignment horizontal="left" vertical="center" wrapText="1"/>
      <protection/>
    </xf>
    <xf numFmtId="0" fontId="15" fillId="34" borderId="43" xfId="0" applyFont="1" applyFill="1" applyBorder="1" applyAlignment="1" applyProtection="1">
      <alignment horizontal="left" vertical="center" wrapText="1"/>
      <protection/>
    </xf>
    <xf numFmtId="0" fontId="15" fillId="34" borderId="50" xfId="0" applyFont="1" applyFill="1" applyBorder="1" applyAlignment="1" applyProtection="1">
      <alignment horizontal="left" vertical="center" wrapText="1"/>
      <protection/>
    </xf>
    <xf numFmtId="0" fontId="15" fillId="34" borderId="44" xfId="0" applyFont="1" applyFill="1" applyBorder="1" applyAlignment="1" applyProtection="1">
      <alignment horizontal="left" vertical="center" wrapText="1"/>
      <protection/>
    </xf>
    <xf numFmtId="0" fontId="2" fillId="34" borderId="32" xfId="0" applyFont="1" applyFill="1" applyBorder="1" applyAlignment="1" applyProtection="1">
      <alignment horizontal="center"/>
      <protection locked="0"/>
    </xf>
    <xf numFmtId="0" fontId="2" fillId="34" borderId="25" xfId="0" applyFont="1" applyFill="1" applyBorder="1" applyAlignment="1" applyProtection="1">
      <alignment horizontal="center"/>
      <protection locked="0"/>
    </xf>
    <xf numFmtId="0" fontId="2" fillId="34" borderId="28" xfId="0" applyFont="1" applyFill="1" applyBorder="1" applyAlignment="1" applyProtection="1">
      <alignment horizontal="center"/>
      <protection locked="0"/>
    </xf>
    <xf numFmtId="0" fontId="26" fillId="10" borderId="0" xfId="0" applyFont="1" applyFill="1" applyBorder="1" applyAlignment="1" applyProtection="1">
      <alignment horizontal="left" vertical="center" wrapText="1"/>
      <protection/>
    </xf>
    <xf numFmtId="0" fontId="32" fillId="0" borderId="17" xfId="0" applyFont="1" applyFill="1" applyBorder="1" applyAlignment="1" applyProtection="1">
      <alignment horizontal="left" vertical="top" wrapText="1"/>
      <protection/>
    </xf>
    <xf numFmtId="0" fontId="32" fillId="0" borderId="18" xfId="0" applyFont="1" applyFill="1" applyBorder="1" applyAlignment="1" applyProtection="1">
      <alignment horizontal="left" vertical="top" wrapText="1"/>
      <protection/>
    </xf>
    <xf numFmtId="0" fontId="15" fillId="34" borderId="45" xfId="0" applyFont="1" applyFill="1" applyBorder="1" applyAlignment="1" applyProtection="1">
      <alignment horizontal="left" vertical="center" wrapText="1"/>
      <protection/>
    </xf>
    <xf numFmtId="0" fontId="15" fillId="34" borderId="51" xfId="0" applyFont="1" applyFill="1" applyBorder="1" applyAlignment="1" applyProtection="1">
      <alignment horizontal="left" vertical="center" wrapText="1"/>
      <protection/>
    </xf>
    <xf numFmtId="0" fontId="15" fillId="34" borderId="46" xfId="0" applyFont="1" applyFill="1" applyBorder="1" applyAlignment="1" applyProtection="1">
      <alignment horizontal="left" vertical="center" wrapText="1"/>
      <protection/>
    </xf>
    <xf numFmtId="0" fontId="66" fillId="34" borderId="32" xfId="53" applyFill="1" applyBorder="1" applyAlignment="1" applyProtection="1">
      <alignment horizontal="center"/>
      <protection locked="0"/>
    </xf>
    <xf numFmtId="0" fontId="66" fillId="34" borderId="32" xfId="53" applyFill="1" applyBorder="1" applyAlignment="1" applyProtection="1">
      <alignment horizontal="left"/>
      <protection locked="0"/>
    </xf>
    <xf numFmtId="0" fontId="2" fillId="34" borderId="25" xfId="0" applyFont="1" applyFill="1" applyBorder="1" applyAlignment="1" applyProtection="1">
      <alignment horizontal="left"/>
      <protection locked="0"/>
    </xf>
    <xf numFmtId="0" fontId="2" fillId="34" borderId="28" xfId="0" applyFont="1" applyFill="1" applyBorder="1" applyAlignment="1" applyProtection="1">
      <alignment horizontal="left"/>
      <protection locked="0"/>
    </xf>
    <xf numFmtId="0" fontId="32" fillId="0" borderId="19" xfId="0" applyFont="1" applyFill="1" applyBorder="1" applyAlignment="1" applyProtection="1">
      <alignment horizontal="left" vertical="top" wrapText="1"/>
      <protection/>
    </xf>
    <xf numFmtId="0" fontId="32" fillId="0" borderId="20" xfId="0" applyFont="1" applyFill="1" applyBorder="1" applyAlignment="1" applyProtection="1">
      <alignment horizontal="left" vertical="top" wrapText="1"/>
      <protection/>
    </xf>
    <xf numFmtId="0" fontId="32" fillId="0" borderId="0" xfId="0" applyFont="1" applyFill="1" applyBorder="1" applyAlignment="1" applyProtection="1">
      <alignment horizontal="left" vertical="top" wrapText="1"/>
      <protection/>
    </xf>
    <xf numFmtId="0" fontId="32" fillId="0" borderId="21" xfId="0" applyFont="1" applyFill="1" applyBorder="1" applyAlignment="1" applyProtection="1">
      <alignment horizontal="left" vertical="top" wrapText="1"/>
      <protection/>
    </xf>
    <xf numFmtId="0" fontId="32" fillId="0" borderId="22" xfId="0" applyFont="1" applyFill="1" applyBorder="1" applyAlignment="1" applyProtection="1">
      <alignment horizontal="left" vertical="top" wrapText="1"/>
      <protection/>
    </xf>
    <xf numFmtId="0" fontId="32" fillId="0" borderId="23" xfId="0" applyFont="1" applyFill="1" applyBorder="1" applyAlignment="1" applyProtection="1">
      <alignment horizontal="left" vertical="top" wrapText="1"/>
      <protection/>
    </xf>
    <xf numFmtId="0" fontId="32" fillId="0" borderId="24" xfId="0" applyFont="1" applyFill="1" applyBorder="1" applyAlignment="1" applyProtection="1">
      <alignment horizontal="left" vertical="top" wrapText="1"/>
      <protection/>
    </xf>
    <xf numFmtId="0" fontId="1" fillId="34" borderId="32" xfId="0" applyFont="1" applyFill="1" applyBorder="1" applyAlignment="1" applyProtection="1">
      <alignment horizontal="left" vertical="center" wrapText="1"/>
      <protection/>
    </xf>
    <xf numFmtId="0" fontId="1" fillId="34" borderId="28" xfId="0" applyFont="1" applyFill="1" applyBorder="1" applyAlignment="1" applyProtection="1">
      <alignment horizontal="left" vertical="center" wrapText="1"/>
      <protection/>
    </xf>
    <xf numFmtId="0" fontId="0" fillId="0" borderId="28" xfId="0" applyFont="1" applyFill="1" applyBorder="1" applyAlignment="1">
      <alignment horizontal="left" vertical="center" wrapText="1"/>
    </xf>
    <xf numFmtId="0" fontId="1" fillId="0" borderId="28" xfId="0" applyFont="1" applyFill="1" applyBorder="1" applyAlignment="1" applyProtection="1">
      <alignment horizontal="left" vertical="center" wrapText="1"/>
      <protection/>
    </xf>
    <xf numFmtId="0" fontId="5" fillId="10" borderId="0" xfId="0" applyFont="1" applyFill="1" applyBorder="1" applyAlignment="1" applyProtection="1">
      <alignment horizontal="left"/>
      <protection/>
    </xf>
    <xf numFmtId="0" fontId="32" fillId="0" borderId="10" xfId="0" applyFont="1" applyFill="1" applyBorder="1" applyAlignment="1">
      <alignment vertical="top" wrapText="1"/>
    </xf>
    <xf numFmtId="0" fontId="0" fillId="0" borderId="10" xfId="0" applyFill="1" applyBorder="1" applyAlignment="1">
      <alignment wrapText="1"/>
    </xf>
    <xf numFmtId="0" fontId="8" fillId="0" borderId="32" xfId="0" applyFont="1" applyFill="1" applyBorder="1" applyAlignment="1" applyProtection="1">
      <alignment horizontal="left" vertical="center" wrapText="1"/>
      <protection/>
    </xf>
    <xf numFmtId="0" fontId="72" fillId="0" borderId="25" xfId="0" applyFont="1" applyFill="1" applyBorder="1" applyAlignment="1">
      <alignment horizontal="left" vertical="center" wrapText="1"/>
    </xf>
    <xf numFmtId="0" fontId="0" fillId="0" borderId="25" xfId="0" applyFont="1" applyFill="1" applyBorder="1" applyAlignment="1">
      <alignment horizontal="left" wrapText="1"/>
    </xf>
    <xf numFmtId="0" fontId="0" fillId="0" borderId="28" xfId="0" applyFont="1" applyFill="1" applyBorder="1" applyAlignment="1">
      <alignment horizontal="left" wrapText="1"/>
    </xf>
    <xf numFmtId="0" fontId="0"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1" fillId="0" borderId="10" xfId="0" applyFont="1" applyFill="1" applyBorder="1" applyAlignment="1" applyProtection="1">
      <alignment horizontal="left" vertical="center" wrapText="1"/>
      <protection/>
    </xf>
    <xf numFmtId="0" fontId="2" fillId="34" borderId="32" xfId="0" applyFont="1" applyFill="1" applyBorder="1" applyAlignment="1" applyProtection="1">
      <alignment horizontal="left"/>
      <protection locked="0"/>
    </xf>
    <xf numFmtId="0" fontId="32" fillId="0" borderId="32" xfId="0" applyFont="1" applyFill="1" applyBorder="1" applyAlignment="1">
      <alignment vertical="top" wrapText="1"/>
    </xf>
    <xf numFmtId="0" fontId="0" fillId="0" borderId="28" xfId="0" applyFill="1" applyBorder="1" applyAlignment="1">
      <alignment wrapText="1"/>
    </xf>
    <xf numFmtId="0" fontId="11" fillId="10" borderId="18" xfId="0" applyFont="1" applyFill="1" applyBorder="1" applyAlignment="1" applyProtection="1">
      <alignment horizontal="center" wrapText="1"/>
      <protection/>
    </xf>
    <xf numFmtId="0" fontId="8" fillId="0" borderId="25" xfId="0" applyFont="1" applyFill="1" applyBorder="1" applyAlignment="1" applyProtection="1">
      <alignment horizontal="left" vertical="center" wrapText="1"/>
      <protection/>
    </xf>
    <xf numFmtId="0" fontId="3" fillId="0" borderId="43" xfId="0" applyFont="1" applyFill="1" applyBorder="1" applyAlignment="1" applyProtection="1">
      <alignment horizontal="left" vertical="center" wrapText="1"/>
      <protection/>
    </xf>
    <xf numFmtId="0" fontId="3" fillId="0" borderId="44" xfId="0" applyFont="1" applyFill="1" applyBorder="1" applyAlignment="1" applyProtection="1">
      <alignment horizontal="left" vertical="center" wrapText="1"/>
      <protection/>
    </xf>
    <xf numFmtId="0" fontId="3" fillId="0" borderId="45" xfId="0" applyFont="1" applyFill="1" applyBorder="1" applyAlignment="1" applyProtection="1">
      <alignment horizontal="left" vertical="center" wrapText="1"/>
      <protection/>
    </xf>
    <xf numFmtId="0" fontId="3" fillId="0" borderId="46" xfId="0" applyFont="1" applyFill="1" applyBorder="1" applyAlignment="1" applyProtection="1">
      <alignment horizontal="left" vertical="center" wrapText="1"/>
      <protection/>
    </xf>
    <xf numFmtId="0" fontId="3" fillId="0" borderId="52" xfId="0" applyFont="1" applyFill="1" applyBorder="1" applyAlignment="1" applyProtection="1">
      <alignment horizontal="center" vertical="center" wrapText="1"/>
      <protection/>
    </xf>
    <xf numFmtId="0" fontId="3" fillId="0" borderId="53" xfId="0" applyFont="1" applyFill="1" applyBorder="1" applyAlignment="1" applyProtection="1">
      <alignment horizontal="center" vertical="center" wrapText="1"/>
      <protection/>
    </xf>
    <xf numFmtId="0" fontId="3" fillId="0" borderId="47" xfId="0" applyFont="1" applyFill="1" applyBorder="1" applyAlignment="1" applyProtection="1">
      <alignment horizontal="left" vertical="center" wrapText="1"/>
      <protection/>
    </xf>
    <xf numFmtId="0" fontId="3" fillId="0" borderId="48" xfId="0" applyFont="1" applyFill="1" applyBorder="1" applyAlignment="1" applyProtection="1">
      <alignment horizontal="left" vertical="center" wrapText="1"/>
      <protection/>
    </xf>
    <xf numFmtId="0" fontId="0" fillId="0" borderId="25" xfId="0" applyBorder="1" applyAlignment="1">
      <alignment/>
    </xf>
    <xf numFmtId="0" fontId="0" fillId="0" borderId="28" xfId="0" applyBorder="1" applyAlignment="1">
      <alignment/>
    </xf>
    <xf numFmtId="0" fontId="90" fillId="10" borderId="18" xfId="0" applyFont="1" applyFill="1" applyBorder="1" applyAlignment="1">
      <alignment horizontal="center"/>
    </xf>
    <xf numFmtId="0" fontId="11" fillId="10" borderId="0" xfId="0" applyFont="1" applyFill="1" applyBorder="1" applyAlignment="1" applyProtection="1">
      <alignment horizontal="center" wrapText="1"/>
      <protection/>
    </xf>
    <xf numFmtId="0" fontId="5" fillId="10" borderId="0" xfId="0" applyFont="1" applyFill="1" applyBorder="1" applyAlignment="1" applyProtection="1">
      <alignment horizontal="center" vertical="center" wrapText="1"/>
      <protection/>
    </xf>
    <xf numFmtId="0" fontId="3" fillId="34" borderId="42" xfId="0" applyFont="1" applyFill="1" applyBorder="1" applyAlignment="1" applyProtection="1">
      <alignment horizontal="center" vertical="center" wrapText="1"/>
      <protection/>
    </xf>
    <xf numFmtId="0" fontId="3" fillId="34" borderId="54" xfId="0" applyFont="1" applyFill="1" applyBorder="1" applyAlignment="1" applyProtection="1">
      <alignment horizontal="center" vertical="center" wrapText="1"/>
      <protection/>
    </xf>
    <xf numFmtId="0" fontId="3" fillId="10" borderId="14" xfId="0" applyFont="1" applyFill="1" applyBorder="1" applyAlignment="1" applyProtection="1">
      <alignment vertical="center" wrapText="1"/>
      <protection/>
    </xf>
    <xf numFmtId="0" fontId="0" fillId="0" borderId="27" xfId="0" applyBorder="1" applyAlignment="1">
      <alignment vertical="center" wrapText="1"/>
    </xf>
    <xf numFmtId="0" fontId="0" fillId="0" borderId="26" xfId="0" applyBorder="1" applyAlignment="1">
      <alignment vertical="center" wrapText="1"/>
    </xf>
    <xf numFmtId="0" fontId="91" fillId="36" borderId="10" xfId="0" applyFont="1" applyFill="1" applyBorder="1" applyAlignment="1">
      <alignment horizontal="center"/>
    </xf>
    <xf numFmtId="0" fontId="77" fillId="0" borderId="32" xfId="0" applyFont="1" applyFill="1" applyBorder="1" applyAlignment="1">
      <alignment horizontal="center"/>
    </xf>
    <xf numFmtId="0" fontId="77" fillId="0" borderId="55" xfId="0" applyFont="1" applyFill="1" applyBorder="1" applyAlignment="1">
      <alignment horizontal="center"/>
    </xf>
    <xf numFmtId="0" fontId="80" fillId="10" borderId="23" xfId="0" applyFont="1" applyFill="1" applyBorder="1" applyAlignment="1">
      <alignment/>
    </xf>
    <xf numFmtId="0" fontId="87" fillId="36" borderId="32" xfId="0" applyFont="1" applyFill="1" applyBorder="1" applyAlignment="1">
      <alignment horizontal="center" vertical="center" wrapText="1"/>
    </xf>
    <xf numFmtId="0" fontId="87" fillId="36" borderId="28" xfId="0" applyFont="1" applyFill="1" applyBorder="1" applyAlignment="1">
      <alignment horizontal="center" vertical="center" wrapText="1"/>
    </xf>
    <xf numFmtId="0" fontId="75" fillId="10" borderId="32" xfId="0" applyFont="1" applyFill="1" applyBorder="1" applyAlignment="1">
      <alignment horizontal="center" vertical="top" wrapText="1"/>
    </xf>
    <xf numFmtId="0" fontId="75" fillId="10" borderId="28" xfId="0" applyFont="1" applyFill="1" applyBorder="1" applyAlignment="1">
      <alignment horizontal="center" vertical="top" wrapText="1"/>
    </xf>
    <xf numFmtId="0" fontId="92" fillId="36" borderId="32" xfId="0" applyFont="1" applyFill="1" applyBorder="1" applyAlignment="1">
      <alignment horizontal="center"/>
    </xf>
    <xf numFmtId="0" fontId="92" fillId="36" borderId="25" xfId="0" applyFont="1" applyFill="1" applyBorder="1" applyAlignment="1">
      <alignment horizontal="center"/>
    </xf>
    <xf numFmtId="0" fontId="92" fillId="36" borderId="28" xfId="0" applyFont="1" applyFill="1" applyBorder="1" applyAlignment="1">
      <alignment horizontal="center"/>
    </xf>
    <xf numFmtId="0" fontId="75" fillId="34" borderId="17" xfId="0" applyFont="1" applyFill="1" applyBorder="1" applyAlignment="1">
      <alignment horizontal="center" vertical="top" wrapText="1"/>
    </xf>
    <xf numFmtId="0" fontId="75" fillId="34" borderId="18" xfId="0" applyFont="1" applyFill="1" applyBorder="1" applyAlignment="1">
      <alignment horizontal="center" vertical="top" wrapText="1"/>
    </xf>
    <xf numFmtId="0" fontId="75" fillId="34" borderId="19" xfId="0" applyFont="1" applyFill="1" applyBorder="1" applyAlignment="1">
      <alignment horizontal="center" vertical="top" wrapText="1"/>
    </xf>
    <xf numFmtId="0" fontId="75" fillId="0" borderId="32" xfId="0" applyFont="1" applyFill="1" applyBorder="1" applyAlignment="1">
      <alignment horizontal="center" vertical="top" wrapText="1"/>
    </xf>
    <xf numFmtId="0" fontId="75" fillId="0" borderId="28" xfId="0" applyFont="1" applyFill="1" applyBorder="1" applyAlignment="1">
      <alignment horizontal="center" vertical="top" wrapText="1"/>
    </xf>
    <xf numFmtId="0" fontId="92" fillId="36" borderId="32" xfId="0" applyFont="1" applyFill="1" applyBorder="1" applyAlignment="1">
      <alignment horizontal="center" wrapText="1"/>
    </xf>
    <xf numFmtId="0" fontId="92" fillId="36" borderId="25" xfId="0" applyFont="1" applyFill="1" applyBorder="1" applyAlignment="1">
      <alignment horizontal="center" wrapText="1"/>
    </xf>
    <xf numFmtId="0" fontId="92" fillId="36" borderId="28" xfId="0" applyFont="1" applyFill="1" applyBorder="1" applyAlignment="1">
      <alignment horizontal="center" wrapText="1"/>
    </xf>
    <xf numFmtId="0" fontId="86" fillId="36" borderId="32" xfId="0" applyFont="1" applyFill="1" applyBorder="1" applyAlignment="1">
      <alignment horizontal="center" vertical="center" wrapText="1"/>
    </xf>
    <xf numFmtId="0" fontId="86" fillId="36" borderId="28" xfId="0" applyFont="1" applyFill="1" applyBorder="1" applyAlignment="1">
      <alignment horizontal="center" vertical="center" wrapText="1"/>
    </xf>
    <xf numFmtId="0" fontId="86" fillId="36" borderId="25" xfId="0" applyFont="1" applyFill="1" applyBorder="1" applyAlignment="1">
      <alignment horizontal="center" vertical="center" wrapText="1"/>
    </xf>
    <xf numFmtId="0" fontId="93" fillId="0" borderId="32" xfId="0" applyFont="1" applyBorder="1" applyAlignment="1">
      <alignment horizontal="left" vertical="center"/>
    </xf>
    <xf numFmtId="0" fontId="93" fillId="0" borderId="25" xfId="0" applyFont="1" applyBorder="1" applyAlignment="1">
      <alignment horizontal="left" vertical="center"/>
    </xf>
    <xf numFmtId="0" fontId="93" fillId="0" borderId="28" xfId="0" applyFont="1" applyBorder="1" applyAlignment="1">
      <alignment horizontal="left" vertical="center"/>
    </xf>
    <xf numFmtId="0" fontId="78" fillId="10" borderId="18" xfId="0" applyFont="1" applyFill="1" applyBorder="1" applyAlignment="1">
      <alignment horizontal="center" vertical="center"/>
    </xf>
    <xf numFmtId="0" fontId="94" fillId="34" borderId="32" xfId="0" applyFont="1" applyFill="1" applyBorder="1" applyAlignment="1">
      <alignment horizontal="center" vertical="center"/>
    </xf>
    <xf numFmtId="0" fontId="94" fillId="34" borderId="25" xfId="0" applyFont="1" applyFill="1" applyBorder="1" applyAlignment="1">
      <alignment horizontal="center" vertical="center"/>
    </xf>
    <xf numFmtId="0" fontId="94" fillId="34" borderId="28" xfId="0" applyFont="1" applyFill="1" applyBorder="1" applyAlignment="1">
      <alignment horizontal="center" vertical="center"/>
    </xf>
    <xf numFmtId="0" fontId="75" fillId="10" borderId="17" xfId="0" applyFont="1" applyFill="1" applyBorder="1" applyAlignment="1">
      <alignment horizontal="center" vertical="top" wrapText="1"/>
    </xf>
    <xf numFmtId="0" fontId="75" fillId="10" borderId="18" xfId="0" applyFont="1" applyFill="1" applyBorder="1" applyAlignment="1">
      <alignment horizontal="center" vertical="top" wrapText="1"/>
    </xf>
    <xf numFmtId="0" fontId="75" fillId="10" borderId="19" xfId="0" applyFont="1" applyFill="1" applyBorder="1" applyAlignment="1">
      <alignment horizontal="center" vertical="top" wrapText="1"/>
    </xf>
    <xf numFmtId="0" fontId="75" fillId="10" borderId="22" xfId="0" applyFont="1" applyFill="1" applyBorder="1" applyAlignment="1">
      <alignment horizontal="center" vertical="top" wrapText="1"/>
    </xf>
    <xf numFmtId="0" fontId="75" fillId="10" borderId="23" xfId="0" applyFont="1" applyFill="1" applyBorder="1" applyAlignment="1">
      <alignment horizontal="center" vertical="top" wrapText="1"/>
    </xf>
    <xf numFmtId="0" fontId="75" fillId="10" borderId="24" xfId="0" applyFont="1" applyFill="1" applyBorder="1" applyAlignment="1">
      <alignment horizontal="center" vertical="top" wrapText="1"/>
    </xf>
    <xf numFmtId="0" fontId="66" fillId="10" borderId="22" xfId="53" applyFill="1" applyBorder="1" applyAlignment="1" applyProtection="1">
      <alignment horizontal="center" vertical="top" wrapText="1"/>
      <protection/>
    </xf>
    <xf numFmtId="0" fontId="66" fillId="10" borderId="23" xfId="53" applyFill="1" applyBorder="1" applyAlignment="1" applyProtection="1">
      <alignment horizontal="center" vertical="top" wrapText="1"/>
      <protection/>
    </xf>
    <xf numFmtId="0" fontId="66" fillId="10" borderId="24" xfId="53" applyFill="1" applyBorder="1" applyAlignment="1" applyProtection="1">
      <alignment horizontal="center"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40% - Énfasis3 3"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11</xdr:col>
      <xdr:colOff>142875</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0334625" y="304800"/>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igobertocuellar@hotmail.com" TargetMode="External" /><Relationship Id="rId2" Type="http://schemas.openxmlformats.org/officeDocument/2006/relationships/hyperlink" Target="mailto:noelia.jover@undp.org" TargetMode="External" /><Relationship Id="rId3" Type="http://schemas.openxmlformats.org/officeDocument/2006/relationships/hyperlink" Target="mailto:lopezlunam07@gmail.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facoordinacion.hn@gmail.com" TargetMode="External" /><Relationship Id="rId2" Type="http://schemas.openxmlformats.org/officeDocument/2006/relationships/hyperlink" Target="mailto:reis.lopez.rello@undp.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177"/>
  <sheetViews>
    <sheetView tabSelected="1" zoomScale="120" zoomScaleNormal="120" zoomScalePageLayoutView="0" workbookViewId="0" topLeftCell="A1">
      <selection activeCell="Q13" sqref="Q13"/>
    </sheetView>
  </sheetViews>
  <sheetFormatPr defaultColWidth="102.28125" defaultRowHeight="15"/>
  <cols>
    <col min="1" max="1" width="2.57421875" style="1" customWidth="1"/>
    <col min="2" max="2" width="10.8515625" style="147" customWidth="1"/>
    <col min="3" max="3" width="14.8515625" style="147" customWidth="1"/>
    <col min="4" max="4" width="108.85156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48"/>
      <c r="C2" s="149"/>
      <c r="D2" s="82"/>
      <c r="E2" s="83"/>
    </row>
    <row r="3" spans="2:5" ht="19.5" thickBot="1">
      <c r="B3" s="150"/>
      <c r="C3" s="151"/>
      <c r="D3" s="94" t="s">
        <v>254</v>
      </c>
      <c r="E3" s="85"/>
    </row>
    <row r="4" spans="2:5" ht="15.75" thickBot="1">
      <c r="B4" s="150"/>
      <c r="C4" s="151"/>
      <c r="D4" s="84"/>
      <c r="E4" s="85"/>
    </row>
    <row r="5" spans="2:5" ht="15.75" thickBot="1">
      <c r="B5" s="150"/>
      <c r="C5" s="154" t="s">
        <v>311</v>
      </c>
      <c r="D5" s="160" t="s">
        <v>407</v>
      </c>
      <c r="E5" s="85"/>
    </row>
    <row r="6" spans="2:16" s="3" customFormat="1" ht="15.75" thickBot="1">
      <c r="B6" s="152"/>
      <c r="C6" s="92"/>
      <c r="D6" s="51"/>
      <c r="E6" s="49"/>
      <c r="G6" s="2"/>
      <c r="H6" s="2"/>
      <c r="I6" s="2"/>
      <c r="J6" s="2"/>
      <c r="K6" s="2"/>
      <c r="L6" s="2"/>
      <c r="M6" s="2"/>
      <c r="N6" s="2"/>
      <c r="O6" s="2"/>
      <c r="P6" s="2"/>
    </row>
    <row r="7" spans="2:16" s="3" customFormat="1" ht="30.75" customHeight="1" thickBot="1">
      <c r="B7" s="152"/>
      <c r="C7" s="86" t="s">
        <v>213</v>
      </c>
      <c r="D7" s="14" t="s">
        <v>313</v>
      </c>
      <c r="E7" s="49"/>
      <c r="G7" s="2"/>
      <c r="H7" s="2"/>
      <c r="I7" s="2"/>
      <c r="J7" s="2"/>
      <c r="K7" s="2"/>
      <c r="L7" s="2"/>
      <c r="M7" s="2"/>
      <c r="N7" s="2"/>
      <c r="O7" s="2"/>
      <c r="P7" s="2"/>
    </row>
    <row r="8" spans="2:16" s="3" customFormat="1" ht="15" hidden="1">
      <c r="B8" s="150"/>
      <c r="C8" s="151"/>
      <c r="D8" s="84"/>
      <c r="E8" s="49"/>
      <c r="G8" s="2"/>
      <c r="H8" s="2"/>
      <c r="I8" s="2"/>
      <c r="J8" s="2"/>
      <c r="K8" s="2"/>
      <c r="L8" s="2"/>
      <c r="M8" s="2"/>
      <c r="N8" s="2"/>
      <c r="O8" s="2"/>
      <c r="P8" s="2"/>
    </row>
    <row r="9" spans="2:16" s="3" customFormat="1" ht="15" hidden="1">
      <c r="B9" s="150"/>
      <c r="C9" s="151"/>
      <c r="D9" s="84"/>
      <c r="E9" s="49"/>
      <c r="G9" s="2"/>
      <c r="H9" s="2"/>
      <c r="I9" s="2"/>
      <c r="J9" s="2"/>
      <c r="K9" s="2"/>
      <c r="L9" s="2"/>
      <c r="M9" s="2"/>
      <c r="N9" s="2"/>
      <c r="O9" s="2"/>
      <c r="P9" s="2"/>
    </row>
    <row r="10" spans="2:16" s="3" customFormat="1" ht="15" hidden="1">
      <c r="B10" s="150"/>
      <c r="C10" s="151"/>
      <c r="D10" s="84"/>
      <c r="E10" s="49"/>
      <c r="G10" s="2"/>
      <c r="H10" s="2"/>
      <c r="I10" s="2"/>
      <c r="J10" s="2"/>
      <c r="K10" s="2"/>
      <c r="L10" s="2"/>
      <c r="M10" s="2"/>
      <c r="N10" s="2"/>
      <c r="O10" s="2"/>
      <c r="P10" s="2"/>
    </row>
    <row r="11" spans="2:16" s="3" customFormat="1" ht="15" hidden="1">
      <c r="B11" s="150"/>
      <c r="C11" s="151"/>
      <c r="D11" s="84"/>
      <c r="E11" s="49"/>
      <c r="G11" s="2"/>
      <c r="H11" s="2"/>
      <c r="I11" s="2"/>
      <c r="J11" s="2"/>
      <c r="K11" s="2"/>
      <c r="L11" s="2"/>
      <c r="M11" s="2"/>
      <c r="N11" s="2"/>
      <c r="O11" s="2"/>
      <c r="P11" s="2"/>
    </row>
    <row r="12" spans="2:16" s="3" customFormat="1" ht="15.75" thickBot="1">
      <c r="B12" s="152"/>
      <c r="C12" s="92"/>
      <c r="D12" s="51"/>
      <c r="E12" s="49"/>
      <c r="G12" s="2"/>
      <c r="H12" s="2"/>
      <c r="I12" s="2"/>
      <c r="J12" s="2"/>
      <c r="K12" s="2"/>
      <c r="L12" s="2"/>
      <c r="M12" s="2"/>
      <c r="N12" s="2"/>
      <c r="O12" s="2"/>
      <c r="P12" s="2"/>
    </row>
    <row r="13" spans="2:16" s="3" customFormat="1" ht="350.25" customHeight="1" thickBot="1">
      <c r="B13" s="152"/>
      <c r="C13" s="87" t="s">
        <v>0</v>
      </c>
      <c r="D13" s="14" t="s">
        <v>323</v>
      </c>
      <c r="E13" s="49"/>
      <c r="G13" s="2"/>
      <c r="H13" s="2"/>
      <c r="I13" s="2"/>
      <c r="J13" s="2"/>
      <c r="K13" s="2"/>
      <c r="L13" s="2"/>
      <c r="M13" s="2"/>
      <c r="N13" s="2"/>
      <c r="O13" s="2"/>
      <c r="P13" s="2"/>
    </row>
    <row r="14" spans="2:16" s="3" customFormat="1" ht="15.75" thickBot="1">
      <c r="B14" s="152"/>
      <c r="C14" s="92"/>
      <c r="D14" s="51"/>
      <c r="E14" s="49"/>
      <c r="G14" s="2"/>
      <c r="H14" s="2" t="s">
        <v>1</v>
      </c>
      <c r="I14" s="2" t="s">
        <v>2</v>
      </c>
      <c r="J14" s="2"/>
      <c r="K14" s="2" t="s">
        <v>3</v>
      </c>
      <c r="L14" s="2" t="s">
        <v>4</v>
      </c>
      <c r="M14" s="2" t="s">
        <v>5</v>
      </c>
      <c r="N14" s="2" t="s">
        <v>6</v>
      </c>
      <c r="O14" s="2" t="s">
        <v>7</v>
      </c>
      <c r="P14" s="2" t="s">
        <v>8</v>
      </c>
    </row>
    <row r="15" spans="2:16" s="3" customFormat="1" ht="15">
      <c r="B15" s="152"/>
      <c r="C15" s="88" t="s">
        <v>203</v>
      </c>
      <c r="D15" s="174" t="s">
        <v>330</v>
      </c>
      <c r="E15" s="49"/>
      <c r="G15" s="2"/>
      <c r="H15" s="4" t="s">
        <v>9</v>
      </c>
      <c r="I15" s="2" t="s">
        <v>10</v>
      </c>
      <c r="J15" s="2" t="s">
        <v>11</v>
      </c>
      <c r="K15" s="2" t="s">
        <v>12</v>
      </c>
      <c r="L15" s="2">
        <v>1</v>
      </c>
      <c r="M15" s="2">
        <v>1</v>
      </c>
      <c r="N15" s="2" t="s">
        <v>13</v>
      </c>
      <c r="O15" s="2" t="s">
        <v>14</v>
      </c>
      <c r="P15" s="2" t="s">
        <v>15</v>
      </c>
    </row>
    <row r="16" spans="2:16" s="3" customFormat="1" ht="29.25" customHeight="1">
      <c r="B16" s="266" t="s">
        <v>295</v>
      </c>
      <c r="C16" s="268"/>
      <c r="D16" s="175" t="s">
        <v>314</v>
      </c>
      <c r="E16" s="49"/>
      <c r="G16" s="2"/>
      <c r="H16" s="4" t="s">
        <v>16</v>
      </c>
      <c r="I16" s="2" t="s">
        <v>17</v>
      </c>
      <c r="J16" s="2" t="s">
        <v>18</v>
      </c>
      <c r="K16" s="2" t="s">
        <v>19</v>
      </c>
      <c r="L16" s="2">
        <v>2</v>
      </c>
      <c r="M16" s="2">
        <v>2</v>
      </c>
      <c r="N16" s="2" t="s">
        <v>20</v>
      </c>
      <c r="O16" s="2" t="s">
        <v>21</v>
      </c>
      <c r="P16" s="2" t="s">
        <v>22</v>
      </c>
    </row>
    <row r="17" spans="2:16" s="3" customFormat="1" ht="15">
      <c r="B17" s="152"/>
      <c r="C17" s="88" t="s">
        <v>209</v>
      </c>
      <c r="D17" s="175" t="s">
        <v>324</v>
      </c>
      <c r="E17" s="49"/>
      <c r="G17" s="2"/>
      <c r="H17" s="4" t="s">
        <v>23</v>
      </c>
      <c r="I17" s="2" t="s">
        <v>24</v>
      </c>
      <c r="J17" s="2"/>
      <c r="K17" s="2" t="s">
        <v>25</v>
      </c>
      <c r="L17" s="2">
        <v>3</v>
      </c>
      <c r="M17" s="2">
        <v>3</v>
      </c>
      <c r="N17" s="2" t="s">
        <v>26</v>
      </c>
      <c r="O17" s="2" t="s">
        <v>27</v>
      </c>
      <c r="P17" s="2" t="s">
        <v>28</v>
      </c>
    </row>
    <row r="18" spans="2:16" s="3" customFormat="1" ht="15.75" thickBot="1">
      <c r="B18" s="153"/>
      <c r="C18" s="87" t="s">
        <v>204</v>
      </c>
      <c r="D18" s="145" t="s">
        <v>84</v>
      </c>
      <c r="E18" s="49"/>
      <c r="G18" s="2"/>
      <c r="H18" s="4" t="s">
        <v>29</v>
      </c>
      <c r="I18" s="2"/>
      <c r="J18" s="2"/>
      <c r="K18" s="2" t="s">
        <v>30</v>
      </c>
      <c r="L18" s="2">
        <v>5</v>
      </c>
      <c r="M18" s="2">
        <v>5</v>
      </c>
      <c r="N18" s="2" t="s">
        <v>31</v>
      </c>
      <c r="O18" s="2" t="s">
        <v>32</v>
      </c>
      <c r="P18" s="2" t="s">
        <v>33</v>
      </c>
    </row>
    <row r="19" spans="2:16" s="3" customFormat="1" ht="44.25" customHeight="1" thickBot="1">
      <c r="B19" s="269" t="s">
        <v>205</v>
      </c>
      <c r="C19" s="270"/>
      <c r="D19" s="146" t="s">
        <v>499</v>
      </c>
      <c r="E19" s="49"/>
      <c r="G19" s="2"/>
      <c r="H19" s="4" t="s">
        <v>34</v>
      </c>
      <c r="I19" s="2"/>
      <c r="J19" s="2"/>
      <c r="K19" s="2" t="s">
        <v>35</v>
      </c>
      <c r="L19" s="2"/>
      <c r="M19" s="2"/>
      <c r="N19" s="2"/>
      <c r="O19" s="2" t="s">
        <v>36</v>
      </c>
      <c r="P19" s="2" t="s">
        <v>37</v>
      </c>
    </row>
    <row r="20" spans="2:14" s="3" customFormat="1" ht="15">
      <c r="B20" s="152"/>
      <c r="C20" s="87"/>
      <c r="D20" s="51"/>
      <c r="E20" s="85"/>
      <c r="F20" s="4"/>
      <c r="G20" s="2"/>
      <c r="H20" s="2"/>
      <c r="J20" s="2"/>
      <c r="K20" s="2"/>
      <c r="L20" s="2"/>
      <c r="M20" s="2" t="s">
        <v>38</v>
      </c>
      <c r="N20" s="2" t="s">
        <v>39</v>
      </c>
    </row>
    <row r="21" spans="2:14" s="3" customFormat="1" ht="15">
      <c r="B21" s="152"/>
      <c r="C21" s="154" t="s">
        <v>208</v>
      </c>
      <c r="D21" s="51"/>
      <c r="E21" s="85"/>
      <c r="F21" s="4"/>
      <c r="G21" s="2"/>
      <c r="H21" s="2"/>
      <c r="J21" s="2"/>
      <c r="K21" s="2"/>
      <c r="L21" s="2"/>
      <c r="M21" s="2" t="s">
        <v>40</v>
      </c>
      <c r="N21" s="2" t="s">
        <v>41</v>
      </c>
    </row>
    <row r="22" spans="2:16" s="3" customFormat="1" ht="15.75" thickBot="1">
      <c r="B22" s="152"/>
      <c r="C22" s="155" t="s">
        <v>211</v>
      </c>
      <c r="D22" s="51"/>
      <c r="E22" s="49"/>
      <c r="G22" s="2"/>
      <c r="H22" s="4" t="s">
        <v>42</v>
      </c>
      <c r="I22" s="2"/>
      <c r="J22" s="2"/>
      <c r="L22" s="2"/>
      <c r="M22" s="2"/>
      <c r="N22" s="2"/>
      <c r="O22" s="2" t="s">
        <v>43</v>
      </c>
      <c r="P22" s="2" t="s">
        <v>44</v>
      </c>
    </row>
    <row r="23" spans="2:16" s="3" customFormat="1" ht="15">
      <c r="B23" s="266" t="s">
        <v>210</v>
      </c>
      <c r="C23" s="268"/>
      <c r="D23" s="271" t="s">
        <v>325</v>
      </c>
      <c r="E23" s="49"/>
      <c r="G23" s="2"/>
      <c r="H23" s="4"/>
      <c r="I23" s="2"/>
      <c r="J23" s="2"/>
      <c r="L23" s="2"/>
      <c r="M23" s="2"/>
      <c r="N23" s="2"/>
      <c r="O23" s="2"/>
      <c r="P23" s="2"/>
    </row>
    <row r="24" spans="2:16" s="3" customFormat="1" ht="4.5" customHeight="1">
      <c r="B24" s="266"/>
      <c r="C24" s="268"/>
      <c r="D24" s="272"/>
      <c r="E24" s="49"/>
      <c r="G24" s="2"/>
      <c r="H24" s="4"/>
      <c r="I24" s="2"/>
      <c r="J24" s="2"/>
      <c r="L24" s="2"/>
      <c r="M24" s="2"/>
      <c r="N24" s="2"/>
      <c r="O24" s="2"/>
      <c r="P24" s="2"/>
    </row>
    <row r="25" spans="2:15" s="3" customFormat="1" ht="27.75" customHeight="1">
      <c r="B25" s="266" t="s">
        <v>303</v>
      </c>
      <c r="C25" s="268"/>
      <c r="D25" s="168" t="s">
        <v>326</v>
      </c>
      <c r="E25" s="49"/>
      <c r="F25" s="2"/>
      <c r="G25" s="4"/>
      <c r="H25" s="2"/>
      <c r="I25" s="2"/>
      <c r="K25" s="2"/>
      <c r="L25" s="2"/>
      <c r="M25" s="2"/>
      <c r="N25" s="2" t="s">
        <v>45</v>
      </c>
      <c r="O25" s="2" t="s">
        <v>46</v>
      </c>
    </row>
    <row r="26" spans="2:15" s="3" customFormat="1" ht="32.25" customHeight="1">
      <c r="B26" s="266" t="s">
        <v>212</v>
      </c>
      <c r="C26" s="268"/>
      <c r="D26" s="168" t="s">
        <v>327</v>
      </c>
      <c r="E26" s="49"/>
      <c r="F26" s="2"/>
      <c r="G26" s="4"/>
      <c r="H26" s="2"/>
      <c r="I26" s="2"/>
      <c r="K26" s="2"/>
      <c r="L26" s="2"/>
      <c r="M26" s="2"/>
      <c r="N26" s="2" t="s">
        <v>47</v>
      </c>
      <c r="O26" s="2" t="s">
        <v>48</v>
      </c>
    </row>
    <row r="27" spans="2:15" s="3" customFormat="1" ht="28.5" customHeight="1">
      <c r="B27" s="266" t="s">
        <v>302</v>
      </c>
      <c r="C27" s="268"/>
      <c r="D27" s="16" t="s">
        <v>408</v>
      </c>
      <c r="E27" s="89"/>
      <c r="F27" s="2"/>
      <c r="G27" s="4"/>
      <c r="H27" s="2"/>
      <c r="I27" s="2"/>
      <c r="J27" s="2"/>
      <c r="K27" s="2"/>
      <c r="L27" s="2"/>
      <c r="M27" s="2"/>
      <c r="N27" s="2"/>
      <c r="O27" s="2"/>
    </row>
    <row r="28" spans="2:15" s="3" customFormat="1" ht="15.75" thickBot="1">
      <c r="B28" s="152"/>
      <c r="C28" s="88" t="s">
        <v>306</v>
      </c>
      <c r="D28" s="165" t="s">
        <v>409</v>
      </c>
      <c r="E28" s="49"/>
      <c r="F28" s="2"/>
      <c r="G28" s="4"/>
      <c r="H28" s="2"/>
      <c r="I28" s="2"/>
      <c r="J28" s="2"/>
      <c r="K28" s="2"/>
      <c r="L28" s="2"/>
      <c r="M28" s="2"/>
      <c r="N28" s="2"/>
      <c r="O28" s="2"/>
    </row>
    <row r="29" spans="2:15" s="3" customFormat="1" ht="15">
      <c r="B29" s="152"/>
      <c r="C29" s="92"/>
      <c r="D29" s="90"/>
      <c r="E29" s="49"/>
      <c r="F29" s="2"/>
      <c r="G29" s="4"/>
      <c r="H29" s="2"/>
      <c r="I29" s="2"/>
      <c r="J29" s="2"/>
      <c r="K29" s="2"/>
      <c r="L29" s="2"/>
      <c r="M29" s="2"/>
      <c r="N29" s="2"/>
      <c r="O29" s="2"/>
    </row>
    <row r="30" spans="2:16" s="3" customFormat="1" ht="15.75" thickBot="1">
      <c r="B30" s="152"/>
      <c r="C30" s="92"/>
      <c r="D30" s="91" t="s">
        <v>49</v>
      </c>
      <c r="E30" s="49"/>
      <c r="G30" s="2"/>
      <c r="H30" s="4" t="s">
        <v>50</v>
      </c>
      <c r="I30" s="2"/>
      <c r="J30" s="2"/>
      <c r="K30" s="2"/>
      <c r="L30" s="2"/>
      <c r="M30" s="2"/>
      <c r="N30" s="2"/>
      <c r="O30" s="2"/>
      <c r="P30" s="2"/>
    </row>
    <row r="31" spans="2:16" s="3" customFormat="1" ht="204" customHeight="1" thickBot="1">
      <c r="B31" s="152"/>
      <c r="C31" s="92"/>
      <c r="D31" s="199" t="s">
        <v>497</v>
      </c>
      <c r="E31" s="49"/>
      <c r="F31" s="5"/>
      <c r="G31" s="2"/>
      <c r="H31" s="4" t="s">
        <v>51</v>
      </c>
      <c r="I31" s="2"/>
      <c r="J31" s="2"/>
      <c r="K31" s="2"/>
      <c r="L31" s="2"/>
      <c r="M31" s="2"/>
      <c r="N31" s="2"/>
      <c r="O31" s="2"/>
      <c r="P31" s="2"/>
    </row>
    <row r="32" spans="2:16" s="3" customFormat="1" ht="32.25" customHeight="1" thickBot="1">
      <c r="B32" s="266" t="s">
        <v>52</v>
      </c>
      <c r="C32" s="267"/>
      <c r="D32" s="51"/>
      <c r="E32" s="49"/>
      <c r="G32" s="2"/>
      <c r="H32" s="4" t="s">
        <v>53</v>
      </c>
      <c r="I32" s="2"/>
      <c r="J32" s="2"/>
      <c r="K32" s="2"/>
      <c r="L32" s="2"/>
      <c r="M32" s="2"/>
      <c r="N32" s="2"/>
      <c r="O32" s="2"/>
      <c r="P32" s="2"/>
    </row>
    <row r="33" spans="2:16" s="3" customFormat="1" ht="69" customHeight="1" thickBot="1">
      <c r="B33" s="152"/>
      <c r="C33" s="92"/>
      <c r="D33" s="198" t="s">
        <v>352</v>
      </c>
      <c r="E33" s="49"/>
      <c r="G33" s="2"/>
      <c r="H33" s="4" t="s">
        <v>54</v>
      </c>
      <c r="I33" s="2"/>
      <c r="J33" s="2"/>
      <c r="K33" s="2"/>
      <c r="L33" s="2"/>
      <c r="M33" s="2"/>
      <c r="N33" s="2"/>
      <c r="O33" s="2"/>
      <c r="P33" s="2"/>
    </row>
    <row r="34" spans="2:16" s="3" customFormat="1" ht="15">
      <c r="B34" s="152"/>
      <c r="C34" s="92"/>
      <c r="D34" s="51"/>
      <c r="E34" s="49"/>
      <c r="F34" s="5"/>
      <c r="G34" s="2"/>
      <c r="H34" s="4" t="s">
        <v>55</v>
      </c>
      <c r="I34" s="2"/>
      <c r="J34" s="2"/>
      <c r="K34" s="2"/>
      <c r="L34" s="2"/>
      <c r="M34" s="2"/>
      <c r="N34" s="2"/>
      <c r="O34" s="2"/>
      <c r="P34" s="2"/>
    </row>
    <row r="35" spans="2:16" s="3" customFormat="1" ht="15">
      <c r="B35" s="152"/>
      <c r="C35" s="156" t="s">
        <v>56</v>
      </c>
      <c r="D35" s="51"/>
      <c r="E35" s="49"/>
      <c r="G35" s="2"/>
      <c r="H35" s="4" t="s">
        <v>57</v>
      </c>
      <c r="I35" s="2"/>
      <c r="J35" s="2"/>
      <c r="K35" s="2"/>
      <c r="L35" s="2"/>
      <c r="M35" s="2"/>
      <c r="N35" s="2"/>
      <c r="O35" s="2"/>
      <c r="P35" s="2"/>
    </row>
    <row r="36" spans="2:16" s="3" customFormat="1" ht="31.5" customHeight="1" thickBot="1">
      <c r="B36" s="266" t="s">
        <v>58</v>
      </c>
      <c r="C36" s="267"/>
      <c r="D36" s="51"/>
      <c r="E36" s="49"/>
      <c r="G36" s="2"/>
      <c r="H36" s="4" t="s">
        <v>59</v>
      </c>
      <c r="I36" s="2"/>
      <c r="J36" s="2"/>
      <c r="K36" s="2"/>
      <c r="L36" s="2"/>
      <c r="M36" s="2"/>
      <c r="N36" s="2"/>
      <c r="O36" s="2"/>
      <c r="P36" s="2"/>
    </row>
    <row r="37" spans="2:16" s="3" customFormat="1" ht="15">
      <c r="B37" s="152"/>
      <c r="C37" s="92" t="s">
        <v>60</v>
      </c>
      <c r="D37" s="17" t="s">
        <v>315</v>
      </c>
      <c r="E37" s="49"/>
      <c r="G37" s="2"/>
      <c r="H37" s="4" t="s">
        <v>61</v>
      </c>
      <c r="I37" s="2"/>
      <c r="J37" s="2"/>
      <c r="K37" s="2"/>
      <c r="L37" s="2"/>
      <c r="M37" s="2"/>
      <c r="N37" s="2"/>
      <c r="O37" s="2"/>
      <c r="P37" s="2"/>
    </row>
    <row r="38" spans="2:16" s="3" customFormat="1" ht="15">
      <c r="B38" s="152"/>
      <c r="C38" s="92" t="s">
        <v>62</v>
      </c>
      <c r="D38" s="15" t="s">
        <v>316</v>
      </c>
      <c r="E38" s="49"/>
      <c r="G38" s="2"/>
      <c r="H38" s="4" t="s">
        <v>63</v>
      </c>
      <c r="I38" s="2"/>
      <c r="J38" s="2"/>
      <c r="K38" s="2"/>
      <c r="L38" s="2"/>
      <c r="M38" s="2"/>
      <c r="N38" s="2"/>
      <c r="O38" s="2"/>
      <c r="P38" s="2"/>
    </row>
    <row r="39" spans="2:16" s="3" customFormat="1" ht="15.75" thickBot="1">
      <c r="B39" s="152"/>
      <c r="C39" s="92" t="s">
        <v>64</v>
      </c>
      <c r="D39" s="18"/>
      <c r="E39" s="49"/>
      <c r="G39" s="2"/>
      <c r="H39" s="4" t="s">
        <v>65</v>
      </c>
      <c r="I39" s="2"/>
      <c r="J39" s="2"/>
      <c r="K39" s="2"/>
      <c r="L39" s="2"/>
      <c r="M39" s="2"/>
      <c r="N39" s="2"/>
      <c r="O39" s="2"/>
      <c r="P39" s="2"/>
    </row>
    <row r="40" spans="2:16" s="3" customFormat="1" ht="15" customHeight="1" thickBot="1">
      <c r="B40" s="152"/>
      <c r="C40" s="88" t="s">
        <v>207</v>
      </c>
      <c r="D40" s="51"/>
      <c r="E40" s="49"/>
      <c r="G40" s="2"/>
      <c r="H40" s="4" t="s">
        <v>66</v>
      </c>
      <c r="I40" s="2"/>
      <c r="J40" s="2"/>
      <c r="K40" s="2"/>
      <c r="L40" s="2"/>
      <c r="M40" s="2"/>
      <c r="N40" s="2"/>
      <c r="O40" s="2"/>
      <c r="P40" s="2"/>
    </row>
    <row r="41" spans="2:16" s="3" customFormat="1" ht="15">
      <c r="B41" s="152"/>
      <c r="C41" s="92" t="s">
        <v>60</v>
      </c>
      <c r="D41" s="17" t="s">
        <v>317</v>
      </c>
      <c r="E41" s="49"/>
      <c r="G41" s="2"/>
      <c r="H41" s="4" t="s">
        <v>498</v>
      </c>
      <c r="I41" s="2"/>
      <c r="J41" s="2"/>
      <c r="K41" s="2"/>
      <c r="L41" s="2"/>
      <c r="M41" s="2"/>
      <c r="N41" s="2"/>
      <c r="O41" s="2"/>
      <c r="P41" s="2"/>
    </row>
    <row r="42" spans="2:16" s="3" customFormat="1" ht="15">
      <c r="B42" s="152"/>
      <c r="C42" s="92" t="s">
        <v>62</v>
      </c>
      <c r="D42" s="164" t="s">
        <v>318</v>
      </c>
      <c r="E42" s="49"/>
      <c r="G42" s="2"/>
      <c r="H42" s="4" t="s">
        <v>67</v>
      </c>
      <c r="I42" s="2"/>
      <c r="J42" s="2"/>
      <c r="K42" s="2"/>
      <c r="L42" s="2"/>
      <c r="M42" s="2"/>
      <c r="N42" s="2"/>
      <c r="O42" s="2"/>
      <c r="P42" s="2"/>
    </row>
    <row r="43" spans="2:16" s="3" customFormat="1" ht="15.75" thickBot="1">
      <c r="B43" s="152"/>
      <c r="C43" s="92" t="s">
        <v>64</v>
      </c>
      <c r="D43" s="18"/>
      <c r="E43" s="49"/>
      <c r="G43" s="2"/>
      <c r="H43" s="4" t="s">
        <v>68</v>
      </c>
      <c r="I43" s="2"/>
      <c r="J43" s="2"/>
      <c r="K43" s="2"/>
      <c r="L43" s="2"/>
      <c r="M43" s="2"/>
      <c r="N43" s="2"/>
      <c r="O43" s="2"/>
      <c r="P43" s="2"/>
    </row>
    <row r="44" spans="2:16" s="3" customFormat="1" ht="15.75" thickBot="1">
      <c r="B44" s="152"/>
      <c r="C44" s="88" t="s">
        <v>304</v>
      </c>
      <c r="D44" s="51"/>
      <c r="E44" s="49"/>
      <c r="G44" s="2"/>
      <c r="H44" s="4" t="s">
        <v>69</v>
      </c>
      <c r="I44" s="2"/>
      <c r="J44" s="2"/>
      <c r="K44" s="2"/>
      <c r="L44" s="2"/>
      <c r="M44" s="2"/>
      <c r="N44" s="2"/>
      <c r="O44" s="2"/>
      <c r="P44" s="2"/>
    </row>
    <row r="45" spans="2:16" s="3" customFormat="1" ht="15">
      <c r="B45" s="152"/>
      <c r="C45" s="92" t="s">
        <v>60</v>
      </c>
      <c r="D45" s="17" t="s">
        <v>319</v>
      </c>
      <c r="E45" s="49"/>
      <c r="G45" s="2"/>
      <c r="H45" s="4" t="s">
        <v>70</v>
      </c>
      <c r="I45" s="2"/>
      <c r="J45" s="2"/>
      <c r="K45" s="2"/>
      <c r="L45" s="2"/>
      <c r="M45" s="2"/>
      <c r="N45" s="2"/>
      <c r="O45" s="2"/>
      <c r="P45" s="2"/>
    </row>
    <row r="46" spans="2:16" s="3" customFormat="1" ht="15">
      <c r="B46" s="152"/>
      <c r="C46" s="92" t="s">
        <v>62</v>
      </c>
      <c r="D46" s="164" t="s">
        <v>320</v>
      </c>
      <c r="E46" s="49"/>
      <c r="G46" s="2"/>
      <c r="H46" s="4" t="s">
        <v>71</v>
      </c>
      <c r="I46" s="2"/>
      <c r="J46" s="2"/>
      <c r="K46" s="2"/>
      <c r="L46" s="2"/>
      <c r="M46" s="2"/>
      <c r="N46" s="2"/>
      <c r="O46" s="2"/>
      <c r="P46" s="2"/>
    </row>
    <row r="47" spans="1:8" ht="15.75" thickBot="1">
      <c r="A47" s="3"/>
      <c r="B47" s="152"/>
      <c r="C47" s="92" t="s">
        <v>64</v>
      </c>
      <c r="D47" s="18"/>
      <c r="E47" s="49"/>
      <c r="H47" s="4" t="s">
        <v>72</v>
      </c>
    </row>
    <row r="48" spans="2:8" ht="15.75" thickBot="1">
      <c r="B48" s="152"/>
      <c r="C48" s="88" t="s">
        <v>206</v>
      </c>
      <c r="D48" s="51"/>
      <c r="E48" s="49"/>
      <c r="H48" s="4" t="s">
        <v>73</v>
      </c>
    </row>
    <row r="49" spans="2:8" ht="15">
      <c r="B49" s="152"/>
      <c r="C49" s="92" t="s">
        <v>60</v>
      </c>
      <c r="D49" s="17" t="s">
        <v>321</v>
      </c>
      <c r="E49" s="49"/>
      <c r="H49" s="4" t="s">
        <v>74</v>
      </c>
    </row>
    <row r="50" spans="2:8" ht="15">
      <c r="B50" s="152"/>
      <c r="C50" s="92" t="s">
        <v>62</v>
      </c>
      <c r="D50" s="164" t="s">
        <v>322</v>
      </c>
      <c r="E50" s="49"/>
      <c r="H50" s="4" t="s">
        <v>75</v>
      </c>
    </row>
    <row r="51" spans="2:8" ht="15.75" thickBot="1">
      <c r="B51" s="152"/>
      <c r="C51" s="92" t="s">
        <v>64</v>
      </c>
      <c r="D51" s="18"/>
      <c r="E51" s="49"/>
      <c r="H51" s="4" t="s">
        <v>76</v>
      </c>
    </row>
    <row r="52" spans="2:8" ht="15.75" thickBot="1">
      <c r="B52" s="152"/>
      <c r="C52" s="88" t="s">
        <v>206</v>
      </c>
      <c r="D52" s="51"/>
      <c r="E52" s="49"/>
      <c r="H52" s="4" t="s">
        <v>77</v>
      </c>
    </row>
    <row r="53" spans="2:8" ht="15">
      <c r="B53" s="152"/>
      <c r="C53" s="92" t="s">
        <v>60</v>
      </c>
      <c r="D53" s="17"/>
      <c r="E53" s="49"/>
      <c r="H53" s="4" t="s">
        <v>78</v>
      </c>
    </row>
    <row r="54" spans="2:8" ht="15">
      <c r="B54" s="152"/>
      <c r="C54" s="92" t="s">
        <v>62</v>
      </c>
      <c r="D54" s="15"/>
      <c r="E54" s="49"/>
      <c r="H54" s="4" t="s">
        <v>79</v>
      </c>
    </row>
    <row r="55" spans="2:8" ht="15.75" thickBot="1">
      <c r="B55" s="152"/>
      <c r="C55" s="92" t="s">
        <v>64</v>
      </c>
      <c r="D55" s="18"/>
      <c r="E55" s="49"/>
      <c r="H55" s="4" t="s">
        <v>80</v>
      </c>
    </row>
    <row r="56" spans="2:8" ht="15.75" thickBot="1">
      <c r="B56" s="152"/>
      <c r="C56" s="88" t="s">
        <v>206</v>
      </c>
      <c r="D56" s="51"/>
      <c r="E56" s="49"/>
      <c r="H56" s="4" t="s">
        <v>81</v>
      </c>
    </row>
    <row r="57" spans="2:8" ht="15">
      <c r="B57" s="152"/>
      <c r="C57" s="92" t="s">
        <v>60</v>
      </c>
      <c r="D57" s="17"/>
      <c r="E57" s="49"/>
      <c r="H57" s="4" t="s">
        <v>82</v>
      </c>
    </row>
    <row r="58" spans="2:8" ht="15">
      <c r="B58" s="152"/>
      <c r="C58" s="92" t="s">
        <v>62</v>
      </c>
      <c r="D58" s="15"/>
      <c r="E58" s="49"/>
      <c r="H58" s="4" t="s">
        <v>83</v>
      </c>
    </row>
    <row r="59" spans="2:8" ht="15.75" thickBot="1">
      <c r="B59" s="152"/>
      <c r="C59" s="92" t="s">
        <v>64</v>
      </c>
      <c r="D59" s="18"/>
      <c r="E59" s="49"/>
      <c r="H59" s="4" t="s">
        <v>84</v>
      </c>
    </row>
    <row r="60" spans="2:8" ht="15.75" thickBot="1">
      <c r="B60" s="157"/>
      <c r="C60" s="158"/>
      <c r="D60" s="93"/>
      <c r="E60" s="62"/>
      <c r="H60" s="4" t="s">
        <v>85</v>
      </c>
    </row>
    <row r="61" ht="15">
      <c r="H61" s="4" t="s">
        <v>86</v>
      </c>
    </row>
    <row r="62" ht="15">
      <c r="H62" s="4" t="s">
        <v>87</v>
      </c>
    </row>
    <row r="63" ht="15">
      <c r="H63" s="4" t="s">
        <v>88</v>
      </c>
    </row>
    <row r="64" ht="15">
      <c r="H64" s="4" t="s">
        <v>89</v>
      </c>
    </row>
    <row r="65" ht="15">
      <c r="H65" s="4" t="s">
        <v>90</v>
      </c>
    </row>
    <row r="66" ht="15">
      <c r="H66" s="4" t="s">
        <v>91</v>
      </c>
    </row>
    <row r="67" ht="15">
      <c r="H67" s="4" t="s">
        <v>92</v>
      </c>
    </row>
    <row r="68" ht="15">
      <c r="H68" s="4" t="s">
        <v>93</v>
      </c>
    </row>
    <row r="69" ht="15">
      <c r="H69" s="4" t="s">
        <v>94</v>
      </c>
    </row>
    <row r="70" ht="15">
      <c r="H70" s="4" t="s">
        <v>95</v>
      </c>
    </row>
    <row r="71" ht="15">
      <c r="H71" s="4" t="s">
        <v>96</v>
      </c>
    </row>
    <row r="72" ht="15">
      <c r="H72" s="4" t="s">
        <v>97</v>
      </c>
    </row>
    <row r="73" ht="15">
      <c r="H73" s="4" t="s">
        <v>98</v>
      </c>
    </row>
    <row r="74" ht="15">
      <c r="H74" s="4" t="s">
        <v>99</v>
      </c>
    </row>
    <row r="75" ht="15">
      <c r="H75" s="4" t="s">
        <v>100</v>
      </c>
    </row>
    <row r="76" ht="15">
      <c r="H76" s="4" t="s">
        <v>101</v>
      </c>
    </row>
    <row r="77" ht="15">
      <c r="H77" s="4" t="s">
        <v>102</v>
      </c>
    </row>
    <row r="78" ht="15">
      <c r="H78" s="4" t="s">
        <v>103</v>
      </c>
    </row>
    <row r="79" ht="15">
      <c r="H79" s="4" t="s">
        <v>104</v>
      </c>
    </row>
    <row r="80" ht="15">
      <c r="H80" s="4" t="s">
        <v>105</v>
      </c>
    </row>
    <row r="81" ht="15">
      <c r="H81" s="4" t="s">
        <v>106</v>
      </c>
    </row>
    <row r="82" ht="15">
      <c r="H82" s="4" t="s">
        <v>107</v>
      </c>
    </row>
    <row r="83" ht="15">
      <c r="H83" s="4" t="s">
        <v>108</v>
      </c>
    </row>
    <row r="84" ht="15">
      <c r="H84" s="4" t="s">
        <v>109</v>
      </c>
    </row>
    <row r="85" ht="15">
      <c r="H85" s="4" t="s">
        <v>110</v>
      </c>
    </row>
    <row r="86" ht="15">
      <c r="H86" s="4" t="s">
        <v>111</v>
      </c>
    </row>
    <row r="87" ht="15">
      <c r="H87" s="4" t="s">
        <v>112</v>
      </c>
    </row>
    <row r="88" ht="15">
      <c r="H88" s="4" t="s">
        <v>113</v>
      </c>
    </row>
    <row r="89" ht="15">
      <c r="H89" s="4" t="s">
        <v>114</v>
      </c>
    </row>
    <row r="90" ht="15">
      <c r="H90" s="4" t="s">
        <v>115</v>
      </c>
    </row>
    <row r="91" ht="15">
      <c r="H91" s="4" t="s">
        <v>116</v>
      </c>
    </row>
    <row r="92" ht="15">
      <c r="H92" s="4" t="s">
        <v>117</v>
      </c>
    </row>
    <row r="93" ht="15">
      <c r="H93" s="4" t="s">
        <v>118</v>
      </c>
    </row>
    <row r="94" ht="15">
      <c r="H94" s="4" t="s">
        <v>119</v>
      </c>
    </row>
    <row r="95" ht="15">
      <c r="H95" s="4" t="s">
        <v>120</v>
      </c>
    </row>
    <row r="96" ht="15">
      <c r="H96" s="4" t="s">
        <v>121</v>
      </c>
    </row>
    <row r="97" ht="15">
      <c r="H97" s="4" t="s">
        <v>122</v>
      </c>
    </row>
    <row r="98" ht="15">
      <c r="H98" s="4" t="s">
        <v>123</v>
      </c>
    </row>
    <row r="99" ht="15">
      <c r="H99" s="4" t="s">
        <v>124</v>
      </c>
    </row>
    <row r="100" ht="15">
      <c r="H100" s="4" t="s">
        <v>125</v>
      </c>
    </row>
    <row r="101" ht="15">
      <c r="H101" s="4" t="s">
        <v>126</v>
      </c>
    </row>
    <row r="102" ht="15">
      <c r="H102" s="4" t="s">
        <v>127</v>
      </c>
    </row>
    <row r="103" ht="15">
      <c r="H103" s="4" t="s">
        <v>128</v>
      </c>
    </row>
    <row r="104" ht="15">
      <c r="H104" s="4" t="s">
        <v>129</v>
      </c>
    </row>
    <row r="105" ht="15">
      <c r="H105" s="4" t="s">
        <v>130</v>
      </c>
    </row>
    <row r="106" ht="15">
      <c r="H106" s="4" t="s">
        <v>131</v>
      </c>
    </row>
    <row r="107" ht="15">
      <c r="H107" s="4" t="s">
        <v>132</v>
      </c>
    </row>
    <row r="108" ht="15">
      <c r="H108" s="4" t="s">
        <v>133</v>
      </c>
    </row>
    <row r="109" ht="15">
      <c r="H109" s="4" t="s">
        <v>134</v>
      </c>
    </row>
    <row r="110" ht="15">
      <c r="H110" s="4" t="s">
        <v>135</v>
      </c>
    </row>
    <row r="111" ht="15">
      <c r="H111" s="4" t="s">
        <v>136</v>
      </c>
    </row>
    <row r="112" ht="15">
      <c r="H112" s="4" t="s">
        <v>137</v>
      </c>
    </row>
    <row r="113" ht="15">
      <c r="H113" s="4" t="s">
        <v>138</v>
      </c>
    </row>
    <row r="114" ht="15">
      <c r="H114" s="4" t="s">
        <v>139</v>
      </c>
    </row>
    <row r="115" ht="15">
      <c r="H115" s="4" t="s">
        <v>140</v>
      </c>
    </row>
    <row r="116" ht="15">
      <c r="H116" s="4" t="s">
        <v>141</v>
      </c>
    </row>
    <row r="117" ht="15">
      <c r="H117" s="4" t="s">
        <v>142</v>
      </c>
    </row>
    <row r="118" ht="15">
      <c r="H118" s="4" t="s">
        <v>143</v>
      </c>
    </row>
    <row r="119" ht="15">
      <c r="H119" s="4" t="s">
        <v>144</v>
      </c>
    </row>
    <row r="120" ht="15">
      <c r="H120" s="4" t="s">
        <v>145</v>
      </c>
    </row>
    <row r="121" ht="15">
      <c r="H121" s="4" t="s">
        <v>146</v>
      </c>
    </row>
    <row r="122" ht="15">
      <c r="H122" s="4" t="s">
        <v>147</v>
      </c>
    </row>
    <row r="123" ht="15">
      <c r="H123" s="4" t="s">
        <v>148</v>
      </c>
    </row>
    <row r="124" ht="15">
      <c r="H124" s="4" t="s">
        <v>149</v>
      </c>
    </row>
    <row r="125" ht="15">
      <c r="H125" s="4" t="s">
        <v>150</v>
      </c>
    </row>
    <row r="126" ht="15">
      <c r="H126" s="4" t="s">
        <v>151</v>
      </c>
    </row>
    <row r="127" ht="15">
      <c r="H127" s="4" t="s">
        <v>152</v>
      </c>
    </row>
    <row r="128" ht="15">
      <c r="H128" s="4" t="s">
        <v>153</v>
      </c>
    </row>
    <row r="129" ht="15">
      <c r="H129" s="4" t="s">
        <v>154</v>
      </c>
    </row>
    <row r="130" ht="15">
      <c r="H130" s="4" t="s">
        <v>155</v>
      </c>
    </row>
    <row r="131" ht="15">
      <c r="H131" s="4" t="s">
        <v>156</v>
      </c>
    </row>
    <row r="132" ht="15">
      <c r="H132" s="4" t="s">
        <v>157</v>
      </c>
    </row>
    <row r="133" ht="15">
      <c r="H133" s="4" t="s">
        <v>158</v>
      </c>
    </row>
    <row r="134" ht="15">
      <c r="H134" s="4" t="s">
        <v>159</v>
      </c>
    </row>
    <row r="135" ht="15">
      <c r="H135" s="4" t="s">
        <v>160</v>
      </c>
    </row>
    <row r="136" ht="15">
      <c r="H136" s="4" t="s">
        <v>161</v>
      </c>
    </row>
    <row r="137" ht="15">
      <c r="H137" s="4" t="s">
        <v>162</v>
      </c>
    </row>
    <row r="138" ht="15">
      <c r="H138" s="4" t="s">
        <v>163</v>
      </c>
    </row>
    <row r="139" ht="15">
      <c r="H139" s="4" t="s">
        <v>164</v>
      </c>
    </row>
    <row r="140" ht="15">
      <c r="H140" s="4" t="s">
        <v>165</v>
      </c>
    </row>
    <row r="141" ht="15">
      <c r="H141" s="4" t="s">
        <v>166</v>
      </c>
    </row>
    <row r="142" ht="15">
      <c r="H142" s="4" t="s">
        <v>167</v>
      </c>
    </row>
    <row r="143" ht="15">
      <c r="H143" s="4" t="s">
        <v>168</v>
      </c>
    </row>
    <row r="144" ht="15">
      <c r="H144" s="4" t="s">
        <v>169</v>
      </c>
    </row>
    <row r="145" ht="15">
      <c r="H145" s="4" t="s">
        <v>170</v>
      </c>
    </row>
    <row r="146" ht="15">
      <c r="H146" s="4" t="s">
        <v>171</v>
      </c>
    </row>
    <row r="147" ht="15">
      <c r="H147" s="4" t="s">
        <v>172</v>
      </c>
    </row>
    <row r="148" ht="15">
      <c r="H148" s="4" t="s">
        <v>173</v>
      </c>
    </row>
    <row r="149" ht="15">
      <c r="H149" s="4" t="s">
        <v>174</v>
      </c>
    </row>
    <row r="150" ht="15">
      <c r="H150" s="4" t="s">
        <v>175</v>
      </c>
    </row>
    <row r="151" ht="15">
      <c r="H151" s="4" t="s">
        <v>176</v>
      </c>
    </row>
    <row r="152" ht="15">
      <c r="H152" s="4" t="s">
        <v>177</v>
      </c>
    </row>
    <row r="153" ht="15">
      <c r="H153" s="4" t="s">
        <v>178</v>
      </c>
    </row>
    <row r="154" ht="15">
      <c r="H154" s="4" t="s">
        <v>179</v>
      </c>
    </row>
    <row r="155" ht="15">
      <c r="H155" s="4" t="s">
        <v>180</v>
      </c>
    </row>
    <row r="156" ht="15">
      <c r="H156" s="4" t="s">
        <v>181</v>
      </c>
    </row>
    <row r="157" ht="15">
      <c r="H157" s="4" t="s">
        <v>182</v>
      </c>
    </row>
    <row r="158" ht="15">
      <c r="H158" s="4" t="s">
        <v>183</v>
      </c>
    </row>
    <row r="159" ht="15">
      <c r="H159" s="4" t="s">
        <v>184</v>
      </c>
    </row>
    <row r="160" ht="15">
      <c r="H160" s="4" t="s">
        <v>185</v>
      </c>
    </row>
    <row r="161" ht="15">
      <c r="H161" s="4" t="s">
        <v>186</v>
      </c>
    </row>
    <row r="162" ht="15">
      <c r="H162" s="4" t="s">
        <v>187</v>
      </c>
    </row>
    <row r="163" ht="15">
      <c r="H163" s="4" t="s">
        <v>188</v>
      </c>
    </row>
    <row r="164" ht="15">
      <c r="H164" s="4" t="s">
        <v>189</v>
      </c>
    </row>
    <row r="165" ht="15">
      <c r="H165" s="4" t="s">
        <v>190</v>
      </c>
    </row>
    <row r="166" ht="15">
      <c r="H166" s="4" t="s">
        <v>191</v>
      </c>
    </row>
    <row r="167" ht="15">
      <c r="H167" s="4" t="s">
        <v>192</v>
      </c>
    </row>
    <row r="168" ht="15">
      <c r="H168" s="4" t="s">
        <v>193</v>
      </c>
    </row>
    <row r="169" ht="15">
      <c r="H169" s="4" t="s">
        <v>194</v>
      </c>
    </row>
    <row r="170" ht="15">
      <c r="H170" s="4" t="s">
        <v>195</v>
      </c>
    </row>
    <row r="171" ht="15">
      <c r="H171" s="4" t="s">
        <v>196</v>
      </c>
    </row>
    <row r="172" ht="15">
      <c r="H172" s="4" t="s">
        <v>197</v>
      </c>
    </row>
    <row r="173" ht="15">
      <c r="H173" s="4" t="s">
        <v>198</v>
      </c>
    </row>
    <row r="174" ht="15">
      <c r="H174" s="4" t="s">
        <v>199</v>
      </c>
    </row>
    <row r="175" ht="15">
      <c r="H175" s="4" t="s">
        <v>200</v>
      </c>
    </row>
    <row r="176" ht="15">
      <c r="H176" s="4" t="s">
        <v>201</v>
      </c>
    </row>
    <row r="177" ht="15">
      <c r="H177" s="4" t="s">
        <v>202</v>
      </c>
    </row>
  </sheetData>
  <sheetProtection/>
  <mergeCells count="9">
    <mergeCell ref="B36:C36"/>
    <mergeCell ref="B16:C16"/>
    <mergeCell ref="B19:C19"/>
    <mergeCell ref="B23:C24"/>
    <mergeCell ref="D23:D24"/>
    <mergeCell ref="B25:C25"/>
    <mergeCell ref="B26:C26"/>
    <mergeCell ref="B27:C27"/>
    <mergeCell ref="B32:C32"/>
  </mergeCells>
  <dataValidations count="5">
    <dataValidation type="list" allowBlank="1" showInputMessage="1" showErrorMessage="1" sqref="IV65526:IV65530">
      <formula1>$H$15:$H$177</formula1>
    </dataValidation>
    <dataValidation type="list" allowBlank="1" showInputMessage="1" showErrorMessage="1" sqref="IV65525">
      <formula1>$I$15:$I$17</formula1>
    </dataValidation>
    <dataValidation type="list" allowBlank="1" showInputMessage="1" showErrorMessage="1" sqref="D65533">
      <formula1>$O$15:$O$26</formula1>
    </dataValidation>
    <dataValidation type="list" allowBlank="1" showInputMessage="1" showErrorMessage="1" sqref="IV65532">
      <formula1>$K$15:$K$19</formula1>
    </dataValidation>
    <dataValidation type="list" allowBlank="1" showInputMessage="1" showErrorMessage="1" sqref="D65534">
      <formula1>$P$15:$P$26</formula1>
    </dataValidation>
  </dataValidations>
  <hyperlinks>
    <hyperlink ref="D42" r:id="rId1" display="rigobertocuellar@hotmail.com"/>
    <hyperlink ref="D46" r:id="rId2" display="noelia.jover@undp.org"/>
    <hyperlink ref="D50" r:id="rId3" display="lopezlunam07@gmail.com"/>
  </hyperlinks>
  <printOptions/>
  <pageMargins left="0.7" right="0.7" top="0.75" bottom="0.75" header="0.3" footer="0.3"/>
  <pageSetup horizontalDpi="600" verticalDpi="600" orientation="landscape"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B2:Q70"/>
  <sheetViews>
    <sheetView zoomScale="84" zoomScaleNormal="84" zoomScalePageLayoutView="0" workbookViewId="0" topLeftCell="A1">
      <selection activeCell="M14" sqref="M14"/>
    </sheetView>
  </sheetViews>
  <sheetFormatPr defaultColWidth="9.140625" defaultRowHeight="15"/>
  <cols>
    <col min="1" max="1" width="9.140625" style="20" customWidth="1"/>
    <col min="2" max="2" width="9.140625" style="19" customWidth="1"/>
    <col min="3" max="3" width="15.7109375" style="19" customWidth="1"/>
    <col min="4" max="4" width="30.7109375" style="19" customWidth="1"/>
    <col min="5" max="5" width="11.8515625" style="20" customWidth="1"/>
    <col min="6" max="6" width="30.00390625" style="20" customWidth="1"/>
    <col min="7" max="7" width="42.00390625" style="229" customWidth="1"/>
    <col min="8" max="8" width="28.421875" style="20" customWidth="1"/>
    <col min="9" max="9" width="13.57421875" style="20" customWidth="1"/>
    <col min="10" max="10" width="9.140625" style="20" customWidth="1"/>
    <col min="11" max="11" width="11.00390625" style="20" bestFit="1" customWidth="1"/>
    <col min="12" max="12" width="40.140625" style="20" customWidth="1"/>
    <col min="13" max="13" width="15.7109375" style="20" customWidth="1"/>
    <col min="14" max="14" width="9.140625" style="20" customWidth="1"/>
    <col min="15" max="15" width="17.8515625" style="20" bestFit="1" customWidth="1"/>
    <col min="16" max="16" width="9.140625" style="20" customWidth="1"/>
    <col min="17" max="17" width="11.7109375" style="20" customWidth="1"/>
    <col min="18" max="16384" width="9.140625" style="20" customWidth="1"/>
  </cols>
  <sheetData>
    <row r="1" ht="15.75" thickBot="1"/>
    <row r="2" spans="2:10" ht="15.75" thickBot="1">
      <c r="B2" s="71"/>
      <c r="C2" s="72"/>
      <c r="D2" s="72"/>
      <c r="E2" s="73"/>
      <c r="F2" s="73"/>
      <c r="G2" s="73"/>
      <c r="H2" s="73"/>
      <c r="I2" s="73"/>
      <c r="J2" s="74"/>
    </row>
    <row r="3" spans="2:10" ht="21" thickBot="1">
      <c r="B3" s="75"/>
      <c r="C3" s="306" t="s">
        <v>350</v>
      </c>
      <c r="D3" s="307"/>
      <c r="E3" s="307"/>
      <c r="F3" s="307"/>
      <c r="G3" s="307"/>
      <c r="H3" s="308"/>
      <c r="I3" s="78"/>
      <c r="J3" s="76"/>
    </row>
    <row r="4" spans="2:10" ht="15">
      <c r="B4" s="309"/>
      <c r="C4" s="310"/>
      <c r="D4" s="310"/>
      <c r="E4" s="310"/>
      <c r="F4" s="310"/>
      <c r="G4" s="310"/>
      <c r="H4" s="310"/>
      <c r="I4" s="78"/>
      <c r="J4" s="76"/>
    </row>
    <row r="5" spans="2:10" ht="15">
      <c r="B5" s="77"/>
      <c r="C5" s="311"/>
      <c r="D5" s="311"/>
      <c r="E5" s="311"/>
      <c r="F5" s="311"/>
      <c r="G5" s="311"/>
      <c r="H5" s="311"/>
      <c r="I5" s="78"/>
      <c r="J5" s="76"/>
    </row>
    <row r="6" spans="2:10" ht="15">
      <c r="B6" s="77"/>
      <c r="C6" s="50"/>
      <c r="D6" s="55"/>
      <c r="E6" s="51"/>
      <c r="F6" s="51"/>
      <c r="G6" s="51"/>
      <c r="H6" s="78"/>
      <c r="I6" s="78"/>
      <c r="J6" s="76"/>
    </row>
    <row r="7" spans="2:10" ht="15">
      <c r="B7" s="77"/>
      <c r="C7" s="286" t="s">
        <v>237</v>
      </c>
      <c r="D7" s="286"/>
      <c r="E7" s="52"/>
      <c r="F7" s="52"/>
      <c r="G7" s="52"/>
      <c r="H7" s="78"/>
      <c r="I7" s="78"/>
      <c r="J7" s="76"/>
    </row>
    <row r="8" spans="2:10" ht="15.75" thickBot="1">
      <c r="B8" s="77"/>
      <c r="C8" s="312" t="s">
        <v>260</v>
      </c>
      <c r="D8" s="312"/>
      <c r="E8" s="312"/>
      <c r="F8" s="312"/>
      <c r="G8" s="312"/>
      <c r="H8" s="312"/>
      <c r="I8" s="78"/>
      <c r="J8" s="76"/>
    </row>
    <row r="9" spans="2:12" ht="49.5" customHeight="1" thickBot="1">
      <c r="B9" s="77"/>
      <c r="C9" s="286" t="s">
        <v>351</v>
      </c>
      <c r="D9" s="286"/>
      <c r="E9" s="303">
        <v>1792170</v>
      </c>
      <c r="F9" s="304"/>
      <c r="G9" s="304"/>
      <c r="H9" s="305"/>
      <c r="I9" s="78"/>
      <c r="J9" s="76"/>
      <c r="L9" s="230"/>
    </row>
    <row r="10" spans="2:10" ht="70.5" customHeight="1" thickBot="1">
      <c r="B10" s="77"/>
      <c r="C10" s="286" t="s">
        <v>238</v>
      </c>
      <c r="D10" s="286"/>
      <c r="E10" s="297"/>
      <c r="F10" s="298"/>
      <c r="G10" s="298"/>
      <c r="H10" s="299"/>
      <c r="I10" s="78"/>
      <c r="J10" s="76"/>
    </row>
    <row r="11" spans="2:17" ht="15">
      <c r="B11" s="77"/>
      <c r="C11" s="55"/>
      <c r="D11" s="55"/>
      <c r="E11" s="78"/>
      <c r="F11" s="78"/>
      <c r="G11" s="233"/>
      <c r="H11" s="78"/>
      <c r="I11" s="78"/>
      <c r="J11" s="76"/>
      <c r="M11" s="237"/>
      <c r="O11" s="243"/>
      <c r="Q11" s="243"/>
    </row>
    <row r="12" spans="2:17" ht="15">
      <c r="B12" s="77"/>
      <c r="C12" s="286" t="s">
        <v>218</v>
      </c>
      <c r="D12" s="286"/>
      <c r="E12" s="78"/>
      <c r="F12" s="78"/>
      <c r="G12" s="233"/>
      <c r="H12" s="78"/>
      <c r="I12" s="78"/>
      <c r="J12" s="76"/>
      <c r="L12" s="21"/>
      <c r="M12" s="242"/>
      <c r="O12" s="237"/>
      <c r="Q12" s="243"/>
    </row>
    <row r="13" spans="2:13" s="229" customFormat="1" ht="15.75" thickBot="1">
      <c r="B13" s="232"/>
      <c r="C13" s="235"/>
      <c r="D13" s="235"/>
      <c r="E13" s="233"/>
      <c r="F13" s="233"/>
      <c r="G13" s="233"/>
      <c r="H13" s="233"/>
      <c r="I13" s="233"/>
      <c r="J13" s="231"/>
      <c r="L13" s="242"/>
      <c r="M13" s="238"/>
    </row>
    <row r="14" spans="2:14" ht="49.5" customHeight="1" thickBot="1">
      <c r="B14" s="77"/>
      <c r="C14" s="286" t="s">
        <v>268</v>
      </c>
      <c r="D14" s="286"/>
      <c r="E14" s="282" t="s">
        <v>220</v>
      </c>
      <c r="F14" s="300"/>
      <c r="G14" s="250" t="s">
        <v>537</v>
      </c>
      <c r="H14" s="159" t="s">
        <v>221</v>
      </c>
      <c r="I14" s="78"/>
      <c r="J14" s="76"/>
      <c r="L14" s="21"/>
      <c r="M14"/>
      <c r="N14"/>
    </row>
    <row r="15" spans="2:14" s="229" customFormat="1" ht="104.25" customHeight="1" thickBot="1">
      <c r="B15" s="232"/>
      <c r="C15" s="235"/>
      <c r="D15" s="235"/>
      <c r="E15" s="273" t="s">
        <v>482</v>
      </c>
      <c r="F15" s="274"/>
      <c r="G15" s="251" t="s">
        <v>538</v>
      </c>
      <c r="H15" s="239">
        <v>111160.16</v>
      </c>
      <c r="I15" s="233"/>
      <c r="J15" s="231"/>
      <c r="L15" s="230"/>
      <c r="M15" s="228"/>
      <c r="N15" s="228"/>
    </row>
    <row r="16" spans="2:14" s="229" customFormat="1" ht="81" customHeight="1" thickBot="1">
      <c r="B16" s="232"/>
      <c r="C16" s="245"/>
      <c r="D16" s="245"/>
      <c r="E16" s="275"/>
      <c r="F16" s="276"/>
      <c r="G16" s="251" t="s">
        <v>539</v>
      </c>
      <c r="H16" s="239">
        <v>4546.26</v>
      </c>
      <c r="I16" s="233"/>
      <c r="J16" s="231"/>
      <c r="L16" s="230"/>
      <c r="M16" s="228"/>
      <c r="N16" s="228"/>
    </row>
    <row r="17" spans="2:14" s="229" customFormat="1" ht="83.25" customHeight="1" thickBot="1">
      <c r="B17" s="232"/>
      <c r="C17" s="245"/>
      <c r="D17" s="245"/>
      <c r="E17" s="275"/>
      <c r="F17" s="276"/>
      <c r="G17" s="251" t="s">
        <v>540</v>
      </c>
      <c r="H17" s="239">
        <v>103158.13</v>
      </c>
      <c r="I17" s="233"/>
      <c r="J17" s="231"/>
      <c r="L17" s="230"/>
      <c r="M17" s="228"/>
      <c r="N17" s="228"/>
    </row>
    <row r="18" spans="2:14" s="229" customFormat="1" ht="105" customHeight="1" thickBot="1">
      <c r="B18" s="232"/>
      <c r="C18" s="245"/>
      <c r="D18" s="245"/>
      <c r="E18" s="277"/>
      <c r="F18" s="278"/>
      <c r="G18" s="251" t="s">
        <v>541</v>
      </c>
      <c r="H18" s="239">
        <v>32999.49</v>
      </c>
      <c r="I18" s="233"/>
      <c r="J18" s="231"/>
      <c r="L18" s="230"/>
      <c r="M18" s="228"/>
      <c r="N18" s="228"/>
    </row>
    <row r="19" spans="2:14" s="229" customFormat="1" ht="24.75" customHeight="1" thickBot="1">
      <c r="B19" s="232"/>
      <c r="C19" s="245"/>
      <c r="D19" s="245"/>
      <c r="E19" s="279" t="s">
        <v>549</v>
      </c>
      <c r="F19" s="280"/>
      <c r="G19" s="280"/>
      <c r="H19" s="252">
        <f>SUM(H15:H18)</f>
        <v>251864.03999999998</v>
      </c>
      <c r="I19" s="233"/>
      <c r="J19" s="231"/>
      <c r="L19" s="230"/>
      <c r="M19" s="228"/>
      <c r="N19" s="228"/>
    </row>
    <row r="20" spans="2:14" s="229" customFormat="1" ht="83.25" customHeight="1" thickBot="1">
      <c r="B20" s="232"/>
      <c r="C20" s="235"/>
      <c r="D20" s="235"/>
      <c r="E20" s="273" t="s">
        <v>483</v>
      </c>
      <c r="F20" s="274"/>
      <c r="G20" s="251" t="s">
        <v>542</v>
      </c>
      <c r="H20" s="239">
        <v>339012.25</v>
      </c>
      <c r="I20" s="233"/>
      <c r="J20" s="231"/>
      <c r="L20" s="230"/>
      <c r="M20" s="228"/>
      <c r="N20" s="228"/>
    </row>
    <row r="21" spans="2:14" s="229" customFormat="1" ht="83.25" customHeight="1" thickBot="1">
      <c r="B21" s="232"/>
      <c r="C21" s="245"/>
      <c r="D21" s="245"/>
      <c r="E21" s="275"/>
      <c r="F21" s="276"/>
      <c r="G21" s="251" t="s">
        <v>543</v>
      </c>
      <c r="H21" s="239">
        <v>11132.55</v>
      </c>
      <c r="I21" s="233"/>
      <c r="J21" s="231"/>
      <c r="L21" s="230"/>
      <c r="M21" s="228"/>
      <c r="N21" s="228"/>
    </row>
    <row r="22" spans="2:14" s="229" customFormat="1" ht="105.75" thickBot="1">
      <c r="B22" s="232"/>
      <c r="C22" s="245"/>
      <c r="D22" s="245"/>
      <c r="E22" s="275"/>
      <c r="F22" s="276"/>
      <c r="G22" s="251" t="s">
        <v>544</v>
      </c>
      <c r="H22" s="239">
        <v>225884.59</v>
      </c>
      <c r="I22" s="233"/>
      <c r="J22" s="231"/>
      <c r="L22" s="230"/>
      <c r="M22" s="228"/>
      <c r="N22" s="228"/>
    </row>
    <row r="23" spans="2:14" s="229" customFormat="1" ht="105.75" thickBot="1">
      <c r="B23" s="232"/>
      <c r="C23" s="245"/>
      <c r="D23" s="245"/>
      <c r="E23" s="277"/>
      <c r="F23" s="278"/>
      <c r="G23" s="251" t="s">
        <v>545</v>
      </c>
      <c r="H23" s="239">
        <v>157359.56</v>
      </c>
      <c r="I23" s="233"/>
      <c r="J23" s="231"/>
      <c r="L23" s="230"/>
      <c r="M23" s="228"/>
      <c r="N23" s="228"/>
    </row>
    <row r="24" spans="2:14" s="229" customFormat="1" ht="24" customHeight="1" thickBot="1">
      <c r="B24" s="232"/>
      <c r="C24" s="245"/>
      <c r="D24" s="245"/>
      <c r="E24" s="253"/>
      <c r="F24" s="280" t="s">
        <v>550</v>
      </c>
      <c r="G24" s="281"/>
      <c r="H24" s="254">
        <f>SUM(H20:H23)</f>
        <v>733388.95</v>
      </c>
      <c r="I24" s="233"/>
      <c r="J24" s="231"/>
      <c r="L24" s="230"/>
      <c r="M24" s="228"/>
      <c r="N24" s="228"/>
    </row>
    <row r="25" spans="2:14" s="229" customFormat="1" ht="70.5" customHeight="1" thickBot="1">
      <c r="B25" s="232"/>
      <c r="C25" s="235"/>
      <c r="D25" s="235"/>
      <c r="E25" s="273" t="s">
        <v>484</v>
      </c>
      <c r="F25" s="274"/>
      <c r="G25" s="251" t="s">
        <v>546</v>
      </c>
      <c r="H25" s="239">
        <v>82203.52</v>
      </c>
      <c r="I25" s="233"/>
      <c r="J25" s="231"/>
      <c r="L25" s="230"/>
      <c r="M25" s="228"/>
      <c r="N25" s="228"/>
    </row>
    <row r="26" spans="2:14" s="229" customFormat="1" ht="66" customHeight="1" thickBot="1">
      <c r="B26" s="232"/>
      <c r="C26" s="245"/>
      <c r="D26" s="245"/>
      <c r="E26" s="275"/>
      <c r="F26" s="276"/>
      <c r="G26" s="251" t="s">
        <v>547</v>
      </c>
      <c r="H26" s="239">
        <v>13167.8</v>
      </c>
      <c r="I26" s="233"/>
      <c r="J26" s="231"/>
      <c r="L26" s="230"/>
      <c r="M26" s="228"/>
      <c r="N26" s="228"/>
    </row>
    <row r="27" spans="2:14" s="229" customFormat="1" ht="56.25" customHeight="1" thickBot="1">
      <c r="B27" s="232"/>
      <c r="C27" s="245"/>
      <c r="D27" s="245"/>
      <c r="E27" s="277"/>
      <c r="F27" s="278"/>
      <c r="G27" s="251" t="s">
        <v>548</v>
      </c>
      <c r="H27" s="239">
        <v>25110.06</v>
      </c>
      <c r="I27" s="233"/>
      <c r="J27" s="231"/>
      <c r="L27" s="230"/>
      <c r="M27" s="228"/>
      <c r="N27" s="228"/>
    </row>
    <row r="28" spans="2:14" s="229" customFormat="1" ht="24" customHeight="1" thickBot="1">
      <c r="B28" s="232"/>
      <c r="C28" s="245"/>
      <c r="D28" s="245"/>
      <c r="E28" s="279" t="s">
        <v>551</v>
      </c>
      <c r="F28" s="280"/>
      <c r="G28" s="281"/>
      <c r="H28" s="254">
        <f>SUM(H25:H27)</f>
        <v>120481.38</v>
      </c>
      <c r="I28" s="233"/>
      <c r="J28" s="231"/>
      <c r="L28" s="230"/>
      <c r="M28" s="228"/>
      <c r="N28" s="228"/>
    </row>
    <row r="29" spans="2:14" s="229" customFormat="1" ht="49.5" customHeight="1" thickBot="1">
      <c r="B29" s="232"/>
      <c r="C29" s="235"/>
      <c r="D29" s="235"/>
      <c r="E29" s="279" t="s">
        <v>481</v>
      </c>
      <c r="F29" s="280"/>
      <c r="G29" s="281"/>
      <c r="H29" s="254">
        <v>181892.38</v>
      </c>
      <c r="I29" s="233"/>
      <c r="J29" s="231"/>
      <c r="L29" s="265"/>
      <c r="M29" s="228"/>
      <c r="N29" s="228"/>
    </row>
    <row r="30" spans="2:14" s="229" customFormat="1" ht="27.75" customHeight="1" thickBot="1">
      <c r="B30" s="232"/>
      <c r="C30" s="235"/>
      <c r="D30" s="235"/>
      <c r="E30" s="282" t="s">
        <v>485</v>
      </c>
      <c r="F30" s="283"/>
      <c r="G30" s="284"/>
      <c r="H30" s="249">
        <f>H29+H28+H24+H19</f>
        <v>1287626.75</v>
      </c>
      <c r="I30" s="233"/>
      <c r="J30" s="231"/>
      <c r="L30" s="230"/>
      <c r="M30" s="228"/>
      <c r="N30" s="228"/>
    </row>
    <row r="31" spans="2:10" ht="15">
      <c r="B31" s="77"/>
      <c r="C31" s="55"/>
      <c r="D31" s="55"/>
      <c r="E31" s="233"/>
      <c r="F31" s="233"/>
      <c r="G31" s="233"/>
      <c r="H31" s="233"/>
      <c r="I31" s="78"/>
      <c r="J31" s="76"/>
    </row>
    <row r="32" spans="2:10" ht="15.75" thickBot="1">
      <c r="B32" s="77"/>
      <c r="C32" s="301" t="s">
        <v>219</v>
      </c>
      <c r="D32" s="301"/>
      <c r="E32" s="233"/>
      <c r="F32" s="233"/>
      <c r="G32" s="233"/>
      <c r="H32" s="233"/>
      <c r="I32" s="78"/>
      <c r="J32" s="76"/>
    </row>
    <row r="33" spans="2:11" ht="63.75" customHeight="1" thickBot="1">
      <c r="B33" s="77"/>
      <c r="C33" s="301" t="s">
        <v>269</v>
      </c>
      <c r="D33" s="302"/>
      <c r="E33" s="282" t="s">
        <v>220</v>
      </c>
      <c r="F33" s="300"/>
      <c r="G33" s="246" t="s">
        <v>537</v>
      </c>
      <c r="H33" s="248" t="s">
        <v>222</v>
      </c>
      <c r="I33" s="112" t="s">
        <v>261</v>
      </c>
      <c r="J33" s="76"/>
      <c r="K33" s="163"/>
    </row>
    <row r="34" spans="2:11" s="229" customFormat="1" ht="92.25" customHeight="1" thickBot="1">
      <c r="B34" s="232"/>
      <c r="C34" s="236"/>
      <c r="D34" s="236"/>
      <c r="E34" s="273" t="s">
        <v>486</v>
      </c>
      <c r="F34" s="274"/>
      <c r="G34" s="255" t="s">
        <v>538</v>
      </c>
      <c r="H34" s="256">
        <v>30717.06</v>
      </c>
      <c r="I34" s="241"/>
      <c r="J34" s="231"/>
      <c r="K34" s="237"/>
    </row>
    <row r="35" spans="2:11" s="229" customFormat="1" ht="92.25" customHeight="1" thickBot="1">
      <c r="B35" s="232"/>
      <c r="C35" s="247"/>
      <c r="D35" s="247"/>
      <c r="E35" s="275"/>
      <c r="F35" s="276"/>
      <c r="G35" s="257" t="s">
        <v>539</v>
      </c>
      <c r="H35" s="258">
        <v>13000</v>
      </c>
      <c r="I35" s="241"/>
      <c r="J35" s="231"/>
      <c r="K35" s="237"/>
    </row>
    <row r="36" spans="2:11" s="229" customFormat="1" ht="75.75" thickBot="1">
      <c r="B36" s="232"/>
      <c r="C36" s="247"/>
      <c r="D36" s="247"/>
      <c r="E36" s="275"/>
      <c r="F36" s="276"/>
      <c r="G36" s="257" t="s">
        <v>540</v>
      </c>
      <c r="H36" s="258">
        <v>834000</v>
      </c>
      <c r="I36" s="241"/>
      <c r="J36" s="231"/>
      <c r="K36" s="237"/>
    </row>
    <row r="37" spans="2:11" s="229" customFormat="1" ht="150.75" thickBot="1">
      <c r="B37" s="232"/>
      <c r="C37" s="247"/>
      <c r="D37" s="247"/>
      <c r="E37" s="277"/>
      <c r="F37" s="278"/>
      <c r="G37" s="259" t="s">
        <v>541</v>
      </c>
      <c r="H37" s="260">
        <v>69908.97</v>
      </c>
      <c r="I37" s="241"/>
      <c r="J37" s="231"/>
      <c r="K37" s="237"/>
    </row>
    <row r="38" spans="2:11" s="229" customFormat="1" ht="30.75" customHeight="1" thickBot="1">
      <c r="B38" s="232"/>
      <c r="C38" s="247"/>
      <c r="D38" s="247"/>
      <c r="E38" s="279" t="s">
        <v>549</v>
      </c>
      <c r="F38" s="280"/>
      <c r="G38" s="280"/>
      <c r="H38" s="261">
        <f>SUM(H34:H37)</f>
        <v>947626.03</v>
      </c>
      <c r="I38" s="241">
        <v>41621</v>
      </c>
      <c r="J38" s="231"/>
      <c r="K38" s="237"/>
    </row>
    <row r="39" spans="2:11" s="229" customFormat="1" ht="75.75" thickBot="1">
      <c r="B39" s="232"/>
      <c r="C39" s="236"/>
      <c r="D39" s="236"/>
      <c r="E39" s="273" t="s">
        <v>483</v>
      </c>
      <c r="F39" s="274"/>
      <c r="G39" s="255" t="s">
        <v>542</v>
      </c>
      <c r="H39" s="256">
        <v>170109.72</v>
      </c>
      <c r="I39" s="241"/>
      <c r="J39" s="231"/>
      <c r="K39" s="237"/>
    </row>
    <row r="40" spans="2:11" s="229" customFormat="1" ht="75.75" thickBot="1">
      <c r="B40" s="232"/>
      <c r="C40" s="247"/>
      <c r="D40" s="247"/>
      <c r="E40" s="275"/>
      <c r="F40" s="276"/>
      <c r="G40" s="257" t="s">
        <v>543</v>
      </c>
      <c r="H40" s="258">
        <v>5000</v>
      </c>
      <c r="I40" s="241"/>
      <c r="J40" s="231"/>
      <c r="K40" s="237"/>
    </row>
    <row r="41" spans="2:11" s="229" customFormat="1" ht="105.75" thickBot="1">
      <c r="B41" s="232"/>
      <c r="C41" s="247"/>
      <c r="D41" s="247"/>
      <c r="E41" s="275"/>
      <c r="F41" s="276"/>
      <c r="G41" s="257" t="s">
        <v>544</v>
      </c>
      <c r="H41" s="258">
        <v>577883.88</v>
      </c>
      <c r="I41" s="241"/>
      <c r="J41" s="231"/>
      <c r="K41" s="237"/>
    </row>
    <row r="42" spans="2:11" s="229" customFormat="1" ht="105.75" thickBot="1">
      <c r="B42" s="232"/>
      <c r="C42" s="247"/>
      <c r="D42" s="247"/>
      <c r="E42" s="277"/>
      <c r="F42" s="278"/>
      <c r="G42" s="259" t="s">
        <v>545</v>
      </c>
      <c r="H42" s="260">
        <v>51097.2</v>
      </c>
      <c r="I42" s="241"/>
      <c r="J42" s="231"/>
      <c r="K42" s="237"/>
    </row>
    <row r="43" spans="2:11" s="229" customFormat="1" ht="26.25" customHeight="1" thickBot="1">
      <c r="B43" s="232"/>
      <c r="C43" s="247"/>
      <c r="D43" s="247"/>
      <c r="E43" s="279" t="s">
        <v>550</v>
      </c>
      <c r="F43" s="280"/>
      <c r="G43" s="280"/>
      <c r="H43" s="262">
        <f>SUM(H39:H42)</f>
        <v>804090.7999999999</v>
      </c>
      <c r="I43" s="241">
        <v>41621</v>
      </c>
      <c r="J43" s="231"/>
      <c r="K43" s="237"/>
    </row>
    <row r="44" spans="2:11" s="229" customFormat="1" ht="63.75" customHeight="1" thickBot="1">
      <c r="B44" s="232"/>
      <c r="C44" s="236"/>
      <c r="D44" s="236"/>
      <c r="E44" s="273" t="s">
        <v>484</v>
      </c>
      <c r="F44" s="274"/>
      <c r="G44" s="255" t="s">
        <v>546</v>
      </c>
      <c r="H44" s="256">
        <v>42000</v>
      </c>
      <c r="I44" s="241"/>
      <c r="J44" s="231"/>
      <c r="K44" s="237"/>
    </row>
    <row r="45" spans="2:11" s="229" customFormat="1" ht="63.75" customHeight="1" thickBot="1">
      <c r="B45" s="232"/>
      <c r="C45" s="247"/>
      <c r="D45" s="247"/>
      <c r="E45" s="275"/>
      <c r="F45" s="276"/>
      <c r="G45" s="257" t="s">
        <v>547</v>
      </c>
      <c r="H45" s="258">
        <v>16000</v>
      </c>
      <c r="I45" s="241"/>
      <c r="J45" s="231"/>
      <c r="K45" s="237"/>
    </row>
    <row r="46" spans="2:11" s="229" customFormat="1" ht="63.75" customHeight="1" thickBot="1">
      <c r="B46" s="232"/>
      <c r="C46" s="247"/>
      <c r="D46" s="247"/>
      <c r="E46" s="277"/>
      <c r="F46" s="278"/>
      <c r="G46" s="257" t="s">
        <v>548</v>
      </c>
      <c r="H46" s="258">
        <v>16452.93</v>
      </c>
      <c r="I46" s="241"/>
      <c r="J46" s="231"/>
      <c r="K46" s="237"/>
    </row>
    <row r="47" spans="2:11" s="229" customFormat="1" ht="63.75" customHeight="1" thickBot="1">
      <c r="B47" s="232"/>
      <c r="C47" s="247"/>
      <c r="D47" s="247"/>
      <c r="E47" s="279" t="s">
        <v>551</v>
      </c>
      <c r="F47" s="280"/>
      <c r="G47" s="280"/>
      <c r="H47" s="264">
        <f>SUM(H44:H46)</f>
        <v>74452.93</v>
      </c>
      <c r="I47" s="241">
        <v>41621</v>
      </c>
      <c r="J47" s="231"/>
      <c r="K47" s="237"/>
    </row>
    <row r="48" spans="2:11" s="229" customFormat="1" ht="63.75" customHeight="1" thickBot="1">
      <c r="B48" s="232"/>
      <c r="C48" s="236"/>
      <c r="D48" s="236"/>
      <c r="E48" s="279" t="s">
        <v>481</v>
      </c>
      <c r="F48" s="280"/>
      <c r="G48" s="280"/>
      <c r="H48" s="263">
        <v>132238.31</v>
      </c>
      <c r="I48" s="241"/>
      <c r="J48" s="231"/>
      <c r="K48" s="237"/>
    </row>
    <row r="49" spans="2:11" s="229" customFormat="1" ht="63.75" customHeight="1" thickBot="1">
      <c r="B49" s="232"/>
      <c r="C49" s="236"/>
      <c r="D49" s="236"/>
      <c r="E49" s="282" t="s">
        <v>307</v>
      </c>
      <c r="F49" s="284"/>
      <c r="G49" s="248"/>
      <c r="H49" s="240">
        <f>H48+H47+H43+H38</f>
        <v>1958408.0699999998</v>
      </c>
      <c r="I49" s="234"/>
      <c r="J49" s="231"/>
      <c r="K49" s="237"/>
    </row>
    <row r="50" spans="2:10" ht="49.5" customHeight="1">
      <c r="B50" s="77"/>
      <c r="C50" s="55"/>
      <c r="D50" s="55"/>
      <c r="E50" s="233"/>
      <c r="F50" s="233"/>
      <c r="G50" s="233"/>
      <c r="H50" s="233"/>
      <c r="I50" s="78"/>
      <c r="J50" s="76"/>
    </row>
    <row r="51" spans="2:10" ht="28.5" customHeight="1" thickBot="1">
      <c r="B51" s="77"/>
      <c r="C51" s="301" t="s">
        <v>214</v>
      </c>
      <c r="D51" s="301"/>
      <c r="E51" s="52"/>
      <c r="F51" s="52"/>
      <c r="G51" s="52"/>
      <c r="H51" s="233"/>
      <c r="I51" s="78"/>
      <c r="J51" s="76"/>
    </row>
    <row r="52" spans="2:10" ht="72.75" customHeight="1" thickBot="1">
      <c r="B52" s="77"/>
      <c r="C52" s="286" t="s">
        <v>215</v>
      </c>
      <c r="D52" s="287"/>
      <c r="E52" s="282" t="s">
        <v>480</v>
      </c>
      <c r="F52" s="283"/>
      <c r="G52" s="283"/>
      <c r="H52" s="284"/>
      <c r="I52" s="78"/>
      <c r="J52" s="76"/>
    </row>
    <row r="53" spans="2:10" ht="51" customHeight="1">
      <c r="B53" s="77"/>
      <c r="C53" s="191"/>
      <c r="D53" s="191"/>
      <c r="E53" s="52"/>
      <c r="F53" s="52"/>
      <c r="G53" s="52"/>
      <c r="H53" s="233"/>
      <c r="I53" s="78"/>
      <c r="J53" s="76"/>
    </row>
    <row r="54" spans="2:10" s="23" customFormat="1" ht="64.5" customHeight="1" thickBot="1">
      <c r="B54" s="77"/>
      <c r="C54" s="296" t="s">
        <v>305</v>
      </c>
      <c r="D54" s="296"/>
      <c r="E54" s="194"/>
      <c r="F54" s="194"/>
      <c r="G54" s="194"/>
      <c r="H54" s="194"/>
      <c r="I54" s="78"/>
      <c r="J54" s="76"/>
    </row>
    <row r="55" spans="2:10" ht="59.25" customHeight="1" thickBot="1">
      <c r="B55" s="77"/>
      <c r="C55" s="286" t="s">
        <v>216</v>
      </c>
      <c r="D55" s="287"/>
      <c r="E55" s="288"/>
      <c r="F55" s="289"/>
      <c r="G55" s="289"/>
      <c r="H55" s="290"/>
      <c r="I55" s="78"/>
      <c r="J55" s="76"/>
    </row>
    <row r="56" spans="2:10" ht="73.5" customHeight="1" thickBot="1">
      <c r="B56" s="77"/>
      <c r="C56" s="286" t="s">
        <v>217</v>
      </c>
      <c r="D56" s="287"/>
      <c r="E56" s="291"/>
      <c r="F56" s="292"/>
      <c r="G56" s="292"/>
      <c r="H56" s="293"/>
      <c r="I56" s="78"/>
      <c r="J56" s="76"/>
    </row>
    <row r="57" spans="2:10" ht="21.75" customHeight="1">
      <c r="B57" s="77"/>
      <c r="C57" s="55"/>
      <c r="D57" s="55"/>
      <c r="E57" s="233"/>
      <c r="F57" s="233"/>
      <c r="G57" s="233"/>
      <c r="H57" s="233"/>
      <c r="I57" s="78"/>
      <c r="J57" s="76"/>
    </row>
    <row r="58" spans="2:10" ht="15.75" thickBot="1">
      <c r="B58" s="79"/>
      <c r="C58" s="192"/>
      <c r="D58" s="192"/>
      <c r="E58" s="80"/>
      <c r="F58" s="80"/>
      <c r="G58" s="80"/>
      <c r="H58" s="61"/>
      <c r="I58" s="61"/>
      <c r="J58" s="81"/>
    </row>
    <row r="59" spans="2:10" ht="15">
      <c r="B59" s="190"/>
      <c r="C59" s="193"/>
      <c r="D59" s="193"/>
      <c r="E59" s="294"/>
      <c r="F59" s="294"/>
      <c r="G59" s="294"/>
      <c r="H59" s="294"/>
      <c r="I59" s="13"/>
      <c r="J59" s="23"/>
    </row>
    <row r="60" spans="2:9" ht="49.5" customHeight="1">
      <c r="B60" s="190"/>
      <c r="C60" s="193"/>
      <c r="D60" s="193"/>
      <c r="E60" s="22"/>
      <c r="F60" s="22"/>
      <c r="G60" s="22"/>
      <c r="H60" s="22"/>
      <c r="I60" s="13"/>
    </row>
    <row r="61" spans="2:9" ht="99.75" customHeight="1">
      <c r="B61" s="190"/>
      <c r="C61" s="190"/>
      <c r="D61" s="190"/>
      <c r="E61" s="295"/>
      <c r="F61" s="295"/>
      <c r="G61" s="295"/>
      <c r="H61" s="295"/>
      <c r="I61" s="13"/>
    </row>
    <row r="62" spans="2:9" ht="15">
      <c r="B62" s="190"/>
      <c r="C62" s="190"/>
      <c r="D62" s="190"/>
      <c r="E62" s="285"/>
      <c r="F62" s="285"/>
      <c r="G62" s="285"/>
      <c r="H62" s="285"/>
      <c r="I62" s="13"/>
    </row>
    <row r="63" spans="2:9" ht="15">
      <c r="B63" s="190"/>
      <c r="C63" s="190"/>
      <c r="D63" s="190"/>
      <c r="E63" s="13"/>
      <c r="F63" s="13"/>
      <c r="G63" s="13"/>
      <c r="H63" s="13"/>
      <c r="I63" s="13"/>
    </row>
    <row r="64" spans="2:9" ht="15">
      <c r="B64" s="190"/>
      <c r="C64" s="193"/>
      <c r="D64" s="193"/>
      <c r="E64" s="13"/>
      <c r="F64" s="13"/>
      <c r="G64" s="13"/>
      <c r="H64" s="13"/>
      <c r="I64" s="13"/>
    </row>
    <row r="65" spans="2:9" ht="15">
      <c r="B65" s="190"/>
      <c r="C65" s="193"/>
      <c r="D65" s="193"/>
      <c r="E65" s="285"/>
      <c r="F65" s="285"/>
      <c r="G65" s="285"/>
      <c r="H65" s="285"/>
      <c r="I65" s="13"/>
    </row>
    <row r="66" spans="2:9" ht="15">
      <c r="B66" s="190"/>
      <c r="C66" s="190"/>
      <c r="D66" s="190"/>
      <c r="E66" s="285"/>
      <c r="F66" s="285"/>
      <c r="G66" s="285"/>
      <c r="H66" s="285"/>
      <c r="I66" s="13"/>
    </row>
    <row r="67" spans="2:9" ht="15">
      <c r="B67" s="190"/>
      <c r="C67" s="24"/>
      <c r="D67" s="190"/>
      <c r="E67" s="25"/>
      <c r="F67" s="25"/>
      <c r="G67" s="25"/>
      <c r="H67" s="13"/>
      <c r="I67" s="13"/>
    </row>
    <row r="68" spans="2:9" ht="15">
      <c r="B68" s="190"/>
      <c r="C68" s="24"/>
      <c r="D68" s="24"/>
      <c r="E68" s="25"/>
      <c r="F68" s="25"/>
      <c r="G68" s="25"/>
      <c r="H68" s="25"/>
      <c r="I68" s="12"/>
    </row>
    <row r="69" spans="5:8" ht="15">
      <c r="E69" s="26"/>
      <c r="F69" s="26"/>
      <c r="G69" s="26"/>
      <c r="H69" s="26"/>
    </row>
    <row r="70" spans="5:8" ht="15">
      <c r="E70" s="26"/>
      <c r="F70" s="26"/>
      <c r="G70" s="26"/>
      <c r="H70" s="26"/>
    </row>
  </sheetData>
  <sheetProtection/>
  <mergeCells count="44">
    <mergeCell ref="C9:D9"/>
    <mergeCell ref="E9:H9"/>
    <mergeCell ref="C3:H3"/>
    <mergeCell ref="B4:H4"/>
    <mergeCell ref="C5:H5"/>
    <mergeCell ref="C7:D7"/>
    <mergeCell ref="C8:H8"/>
    <mergeCell ref="C54:D54"/>
    <mergeCell ref="C10:D10"/>
    <mergeCell ref="E10:H10"/>
    <mergeCell ref="C12:D12"/>
    <mergeCell ref="C14:D14"/>
    <mergeCell ref="E14:F14"/>
    <mergeCell ref="C32:D32"/>
    <mergeCell ref="C33:D33"/>
    <mergeCell ref="E33:F33"/>
    <mergeCell ref="C51:D51"/>
    <mergeCell ref="C52:D52"/>
    <mergeCell ref="E52:H52"/>
    <mergeCell ref="E49:F49"/>
    <mergeCell ref="E43:G43"/>
    <mergeCell ref="E48:G48"/>
    <mergeCell ref="E47:G47"/>
    <mergeCell ref="E62:H62"/>
    <mergeCell ref="E65:H65"/>
    <mergeCell ref="E66:H66"/>
    <mergeCell ref="C55:D55"/>
    <mergeCell ref="E55:H55"/>
    <mergeCell ref="C56:D56"/>
    <mergeCell ref="E56:H56"/>
    <mergeCell ref="E59:H59"/>
    <mergeCell ref="E61:H61"/>
    <mergeCell ref="E44:F46"/>
    <mergeCell ref="E15:F18"/>
    <mergeCell ref="E19:G19"/>
    <mergeCell ref="F24:G24"/>
    <mergeCell ref="E20:F23"/>
    <mergeCell ref="E28:G28"/>
    <mergeCell ref="E25:F27"/>
    <mergeCell ref="E30:G30"/>
    <mergeCell ref="E38:G38"/>
    <mergeCell ref="E34:F37"/>
    <mergeCell ref="E39:F42"/>
    <mergeCell ref="E29:G29"/>
  </mergeCells>
  <dataValidations count="2">
    <dataValidation type="list" allowBlank="1" showInputMessage="1" showErrorMessage="1" sqref="E65:G65">
      <formula1>'FinancialData (2)'!#REF!</formula1>
    </dataValidation>
    <dataValidation type="whole" allowBlank="1" showInputMessage="1" showErrorMessage="1" sqref="E61:G61 E9:G9 E55:G55">
      <formula1>-999999999</formula1>
      <formula2>999999999</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scale="33" r:id="rId1"/>
</worksheet>
</file>

<file path=xl/worksheets/sheet3.xml><?xml version="1.0" encoding="utf-8"?>
<worksheet xmlns="http://schemas.openxmlformats.org/spreadsheetml/2006/main" xmlns:r="http://schemas.openxmlformats.org/officeDocument/2006/relationships">
  <dimension ref="B2:I57"/>
  <sheetViews>
    <sheetView zoomScale="120" zoomScaleNormal="120" zoomScalePageLayoutView="0" workbookViewId="0" topLeftCell="A1">
      <selection activeCell="E14" sqref="E14:F14"/>
    </sheetView>
  </sheetViews>
  <sheetFormatPr defaultColWidth="9.140625" defaultRowHeight="15"/>
  <cols>
    <col min="3" max="5" width="30.7109375" style="0" customWidth="1"/>
    <col min="6" max="6" width="47.140625" style="0" customWidth="1"/>
    <col min="9" max="9" width="40.57421875" style="0" customWidth="1"/>
  </cols>
  <sheetData>
    <row r="1" ht="15.75" thickBot="1"/>
    <row r="2" spans="2:7" ht="15.75" thickBot="1">
      <c r="B2" s="95"/>
      <c r="C2" s="96"/>
      <c r="D2" s="96"/>
      <c r="E2" s="96"/>
      <c r="F2" s="96"/>
      <c r="G2" s="97"/>
    </row>
    <row r="3" spans="2:9" ht="21" thickBot="1">
      <c r="B3" s="98"/>
      <c r="C3" s="306" t="s">
        <v>223</v>
      </c>
      <c r="D3" s="307"/>
      <c r="E3" s="307"/>
      <c r="F3" s="308"/>
      <c r="G3" s="63"/>
      <c r="I3" s="166"/>
    </row>
    <row r="4" spans="2:9" ht="15">
      <c r="B4" s="315"/>
      <c r="C4" s="316"/>
      <c r="D4" s="316"/>
      <c r="E4" s="316"/>
      <c r="F4" s="316"/>
      <c r="G4" s="63"/>
      <c r="I4" s="166"/>
    </row>
    <row r="5" spans="2:9" ht="15">
      <c r="B5" s="64"/>
      <c r="C5" s="319"/>
      <c r="D5" s="319"/>
      <c r="E5" s="319"/>
      <c r="F5" s="319"/>
      <c r="G5" s="63"/>
      <c r="I5" s="167"/>
    </row>
    <row r="6" spans="2:7" ht="15">
      <c r="B6" s="64"/>
      <c r="C6" s="65"/>
      <c r="D6" s="66"/>
      <c r="E6" s="65"/>
      <c r="F6" s="66"/>
      <c r="G6" s="63"/>
    </row>
    <row r="7" spans="2:7" ht="15">
      <c r="B7" s="64"/>
      <c r="C7" s="314" t="s">
        <v>234</v>
      </c>
      <c r="D7" s="314"/>
      <c r="E7" s="67"/>
      <c r="F7" s="66"/>
      <c r="G7" s="63"/>
    </row>
    <row r="8" spans="2:7" ht="15.75" thickBot="1">
      <c r="B8" s="64"/>
      <c r="C8" s="296" t="s">
        <v>297</v>
      </c>
      <c r="D8" s="296"/>
      <c r="E8" s="296"/>
      <c r="F8" s="296"/>
      <c r="G8" s="63"/>
    </row>
    <row r="9" spans="2:7" ht="15.75" thickBot="1">
      <c r="B9" s="64"/>
      <c r="C9" s="30" t="s">
        <v>236</v>
      </c>
      <c r="D9" s="31" t="s">
        <v>235</v>
      </c>
      <c r="E9" s="317" t="s">
        <v>296</v>
      </c>
      <c r="F9" s="318"/>
      <c r="G9" s="63"/>
    </row>
    <row r="10" spans="2:7" ht="193.5" customHeight="1">
      <c r="B10" s="64"/>
      <c r="C10" s="200" t="s">
        <v>410</v>
      </c>
      <c r="D10" s="201" t="s">
        <v>353</v>
      </c>
      <c r="E10" s="322" t="s">
        <v>411</v>
      </c>
      <c r="F10" s="323"/>
      <c r="G10" s="63"/>
    </row>
    <row r="11" spans="2:7" ht="52.5" customHeight="1">
      <c r="B11" s="64"/>
      <c r="C11" s="200" t="s">
        <v>354</v>
      </c>
      <c r="D11" s="202" t="s">
        <v>353</v>
      </c>
      <c r="E11" s="324" t="s">
        <v>373</v>
      </c>
      <c r="F11" s="325"/>
      <c r="G11" s="63"/>
    </row>
    <row r="12" spans="2:7" ht="93.75" customHeight="1">
      <c r="B12" s="64"/>
      <c r="C12" s="200" t="s">
        <v>374</v>
      </c>
      <c r="D12" s="202" t="s">
        <v>353</v>
      </c>
      <c r="E12" s="324" t="s">
        <v>412</v>
      </c>
      <c r="F12" s="325"/>
      <c r="G12" s="63"/>
    </row>
    <row r="13" spans="2:7" ht="80.25" customHeight="1">
      <c r="B13" s="64"/>
      <c r="C13" s="200" t="s">
        <v>375</v>
      </c>
      <c r="D13" s="202" t="s">
        <v>353</v>
      </c>
      <c r="E13" s="324" t="s">
        <v>396</v>
      </c>
      <c r="F13" s="325"/>
      <c r="G13" s="63"/>
    </row>
    <row r="14" spans="2:7" ht="75.75" customHeight="1">
      <c r="B14" s="64"/>
      <c r="C14" s="200" t="s">
        <v>355</v>
      </c>
      <c r="D14" s="202" t="s">
        <v>353</v>
      </c>
      <c r="E14" s="324" t="s">
        <v>397</v>
      </c>
      <c r="F14" s="325"/>
      <c r="G14" s="63"/>
    </row>
    <row r="15" spans="2:7" ht="63.75" customHeight="1">
      <c r="B15" s="64"/>
      <c r="C15" s="200" t="s">
        <v>398</v>
      </c>
      <c r="D15" s="202" t="s">
        <v>356</v>
      </c>
      <c r="E15" s="324" t="s">
        <v>413</v>
      </c>
      <c r="F15" s="325"/>
      <c r="G15" s="63"/>
    </row>
    <row r="16" spans="2:7" ht="120.75" customHeight="1">
      <c r="B16" s="64"/>
      <c r="C16" s="200" t="s">
        <v>399</v>
      </c>
      <c r="D16" s="202" t="s">
        <v>356</v>
      </c>
      <c r="E16" s="324" t="s">
        <v>400</v>
      </c>
      <c r="F16" s="325"/>
      <c r="G16" s="63"/>
    </row>
    <row r="17" spans="2:7" ht="186.75" customHeight="1">
      <c r="B17" s="64"/>
      <c r="C17" s="200" t="s">
        <v>376</v>
      </c>
      <c r="D17" s="202" t="s">
        <v>356</v>
      </c>
      <c r="E17" s="324" t="s">
        <v>414</v>
      </c>
      <c r="F17" s="325"/>
      <c r="G17" s="63"/>
    </row>
    <row r="18" spans="2:7" ht="15">
      <c r="B18" s="64"/>
      <c r="C18" s="66"/>
      <c r="D18" s="66"/>
      <c r="E18" s="66"/>
      <c r="F18" s="66"/>
      <c r="G18" s="63"/>
    </row>
    <row r="19" spans="2:7" ht="15">
      <c r="B19" s="64"/>
      <c r="C19" s="327" t="s">
        <v>271</v>
      </c>
      <c r="D19" s="327"/>
      <c r="E19" s="327"/>
      <c r="F19" s="327"/>
      <c r="G19" s="63"/>
    </row>
    <row r="20" spans="2:7" ht="15.75" thickBot="1">
      <c r="B20" s="64"/>
      <c r="C20" s="326" t="s">
        <v>294</v>
      </c>
      <c r="D20" s="326"/>
      <c r="E20" s="326"/>
      <c r="F20" s="326"/>
      <c r="G20" s="63"/>
    </row>
    <row r="21" spans="2:7" ht="15.75" thickBot="1">
      <c r="B21" s="64"/>
      <c r="C21" s="30" t="s">
        <v>236</v>
      </c>
      <c r="D21" s="31" t="s">
        <v>235</v>
      </c>
      <c r="E21" s="317" t="s">
        <v>296</v>
      </c>
      <c r="F21" s="318"/>
      <c r="G21" s="63"/>
    </row>
    <row r="22" spans="2:7" ht="59.25" customHeight="1">
      <c r="B22" s="64"/>
      <c r="C22" s="203" t="s">
        <v>357</v>
      </c>
      <c r="D22" s="203" t="s">
        <v>353</v>
      </c>
      <c r="E22" s="322" t="s">
        <v>401</v>
      </c>
      <c r="F22" s="323"/>
      <c r="G22" s="63"/>
    </row>
    <row r="23" spans="3:7" ht="198" customHeight="1">
      <c r="C23" s="202" t="s">
        <v>415</v>
      </c>
      <c r="D23" s="202" t="s">
        <v>356</v>
      </c>
      <c r="E23" s="324" t="s">
        <v>514</v>
      </c>
      <c r="F23" s="325"/>
      <c r="G23" s="63"/>
    </row>
    <row r="24" spans="2:7" ht="52.5" customHeight="1">
      <c r="B24" s="64"/>
      <c r="C24" s="202" t="s">
        <v>358</v>
      </c>
      <c r="D24" s="202" t="s">
        <v>359</v>
      </c>
      <c r="E24" s="324" t="s">
        <v>416</v>
      </c>
      <c r="F24" s="325"/>
      <c r="G24" s="63"/>
    </row>
    <row r="25" spans="2:7" ht="48.75" customHeight="1" thickBot="1">
      <c r="B25" s="64"/>
      <c r="C25" s="204" t="s">
        <v>417</v>
      </c>
      <c r="D25" s="204" t="s">
        <v>353</v>
      </c>
      <c r="E25" s="320" t="s">
        <v>418</v>
      </c>
      <c r="F25" s="321"/>
      <c r="G25" s="63"/>
    </row>
    <row r="26" spans="2:7" ht="126.75" customHeight="1" thickBot="1">
      <c r="B26" s="64"/>
      <c r="C26" s="204" t="s">
        <v>515</v>
      </c>
      <c r="D26" s="204" t="s">
        <v>359</v>
      </c>
      <c r="E26" s="320" t="s">
        <v>516</v>
      </c>
      <c r="F26" s="321"/>
      <c r="G26" s="63"/>
    </row>
    <row r="27" spans="2:7" ht="15">
      <c r="B27" s="64"/>
      <c r="C27" s="66"/>
      <c r="D27" s="66"/>
      <c r="E27" s="66"/>
      <c r="F27" s="66"/>
      <c r="G27" s="63"/>
    </row>
    <row r="28" spans="2:7" ht="31.5" customHeight="1">
      <c r="B28" s="64"/>
      <c r="C28" s="332" t="s">
        <v>270</v>
      </c>
      <c r="D28" s="332"/>
      <c r="E28" s="332"/>
      <c r="F28" s="332"/>
      <c r="G28" s="63"/>
    </row>
    <row r="29" spans="2:7" ht="15.75" thickBot="1">
      <c r="B29" s="64"/>
      <c r="C29" s="296" t="s">
        <v>298</v>
      </c>
      <c r="D29" s="296"/>
      <c r="E29" s="333"/>
      <c r="F29" s="333"/>
      <c r="G29" s="63"/>
    </row>
    <row r="30" spans="2:7" ht="99.75" customHeight="1" thickBot="1">
      <c r="B30" s="64"/>
      <c r="C30" s="335" t="s">
        <v>517</v>
      </c>
      <c r="D30" s="336"/>
      <c r="E30" s="336"/>
      <c r="F30" s="337"/>
      <c r="G30" s="63"/>
    </row>
    <row r="31" spans="2:7" ht="15">
      <c r="B31" s="64"/>
      <c r="C31" s="66"/>
      <c r="D31" s="66"/>
      <c r="E31" s="66"/>
      <c r="F31" s="66"/>
      <c r="G31" s="63"/>
    </row>
    <row r="32" spans="2:7" ht="15">
      <c r="B32" s="64"/>
      <c r="C32" s="66"/>
      <c r="D32" s="66"/>
      <c r="E32" s="66"/>
      <c r="F32" s="66"/>
      <c r="G32" s="63"/>
    </row>
    <row r="33" spans="2:7" ht="15">
      <c r="B33" s="64"/>
      <c r="C33" s="66"/>
      <c r="D33" s="66"/>
      <c r="E33" s="66"/>
      <c r="F33" s="66"/>
      <c r="G33" s="63"/>
    </row>
    <row r="34" spans="2:7" ht="15.75" thickBot="1">
      <c r="B34" s="68"/>
      <c r="C34" s="69"/>
      <c r="D34" s="69"/>
      <c r="E34" s="69"/>
      <c r="F34" s="69"/>
      <c r="G34" s="70"/>
    </row>
    <row r="35" spans="2:7" ht="15">
      <c r="B35" s="197"/>
      <c r="C35" s="197"/>
      <c r="D35" s="197"/>
      <c r="E35" s="197"/>
      <c r="F35" s="197"/>
      <c r="G35" s="197"/>
    </row>
    <row r="36" spans="2:7" ht="15">
      <c r="B36" s="197"/>
      <c r="C36" s="197"/>
      <c r="D36" s="197"/>
      <c r="E36" s="197"/>
      <c r="F36" s="197"/>
      <c r="G36" s="197"/>
    </row>
    <row r="37" spans="2:7" ht="15">
      <c r="B37" s="197"/>
      <c r="C37" s="197"/>
      <c r="D37" s="197"/>
      <c r="E37" s="197"/>
      <c r="F37" s="197"/>
      <c r="G37" s="197"/>
    </row>
    <row r="38" spans="2:7" ht="15">
      <c r="B38" s="197"/>
      <c r="C38" s="197"/>
      <c r="D38" s="197"/>
      <c r="E38" s="197"/>
      <c r="F38" s="197"/>
      <c r="G38" s="197"/>
    </row>
    <row r="39" spans="2:7" ht="15">
      <c r="B39" s="197"/>
      <c r="C39" s="197"/>
      <c r="D39" s="197"/>
      <c r="E39" s="197"/>
      <c r="F39" s="197"/>
      <c r="G39" s="197"/>
    </row>
    <row r="40" spans="2:7" ht="15">
      <c r="B40" s="197"/>
      <c r="C40" s="197"/>
      <c r="D40" s="197"/>
      <c r="E40" s="197"/>
      <c r="F40" s="197"/>
      <c r="G40" s="197"/>
    </row>
    <row r="41" spans="2:7" ht="15">
      <c r="B41" s="197"/>
      <c r="C41" s="328"/>
      <c r="D41" s="328"/>
      <c r="E41" s="196"/>
      <c r="F41" s="197"/>
      <c r="G41" s="197"/>
    </row>
    <row r="42" spans="2:7" ht="15">
      <c r="B42" s="197"/>
      <c r="C42" s="328"/>
      <c r="D42" s="328"/>
      <c r="E42" s="196"/>
      <c r="F42" s="197"/>
      <c r="G42" s="197"/>
    </row>
    <row r="43" spans="2:7" ht="15">
      <c r="B43" s="197"/>
      <c r="C43" s="338"/>
      <c r="D43" s="338"/>
      <c r="E43" s="338"/>
      <c r="F43" s="338"/>
      <c r="G43" s="197"/>
    </row>
    <row r="44" spans="2:7" ht="15">
      <c r="B44" s="197"/>
      <c r="C44" s="330"/>
      <c r="D44" s="330"/>
      <c r="E44" s="331"/>
      <c r="F44" s="331"/>
      <c r="G44" s="197"/>
    </row>
    <row r="45" spans="2:7" ht="15">
      <c r="B45" s="197"/>
      <c r="C45" s="330"/>
      <c r="D45" s="330"/>
      <c r="E45" s="329"/>
      <c r="F45" s="329"/>
      <c r="G45" s="197"/>
    </row>
    <row r="46" spans="2:7" ht="15">
      <c r="B46" s="197"/>
      <c r="C46" s="197"/>
      <c r="D46" s="197"/>
      <c r="E46" s="197"/>
      <c r="F46" s="197"/>
      <c r="G46" s="197"/>
    </row>
    <row r="47" spans="2:7" ht="15">
      <c r="B47" s="197"/>
      <c r="C47" s="328"/>
      <c r="D47" s="328"/>
      <c r="E47" s="196"/>
      <c r="F47" s="197"/>
      <c r="G47" s="197"/>
    </row>
    <row r="48" spans="2:7" ht="15">
      <c r="B48" s="197"/>
      <c r="C48" s="328"/>
      <c r="D48" s="328"/>
      <c r="E48" s="334"/>
      <c r="F48" s="334"/>
      <c r="G48" s="197"/>
    </row>
    <row r="49" spans="2:7" ht="15">
      <c r="B49" s="197"/>
      <c r="C49" s="196"/>
      <c r="D49" s="196"/>
      <c r="E49" s="196"/>
      <c r="F49" s="196"/>
      <c r="G49" s="197"/>
    </row>
    <row r="50" spans="2:7" ht="15">
      <c r="B50" s="197"/>
      <c r="C50" s="330"/>
      <c r="D50" s="330"/>
      <c r="E50" s="331"/>
      <c r="F50" s="331"/>
      <c r="G50" s="197"/>
    </row>
    <row r="51" spans="2:7" ht="15">
      <c r="B51" s="197"/>
      <c r="C51" s="330"/>
      <c r="D51" s="330"/>
      <c r="E51" s="329"/>
      <c r="F51" s="329"/>
      <c r="G51" s="197"/>
    </row>
    <row r="52" spans="2:7" ht="15">
      <c r="B52" s="197"/>
      <c r="C52" s="197"/>
      <c r="D52" s="197"/>
      <c r="E52" s="197"/>
      <c r="F52" s="197"/>
      <c r="G52" s="197"/>
    </row>
    <row r="53" spans="2:7" ht="15">
      <c r="B53" s="197"/>
      <c r="C53" s="328"/>
      <c r="D53" s="328"/>
      <c r="E53" s="197"/>
      <c r="F53" s="197"/>
      <c r="G53" s="197"/>
    </row>
    <row r="54" spans="2:7" ht="15">
      <c r="B54" s="197"/>
      <c r="C54" s="328"/>
      <c r="D54" s="328"/>
      <c r="E54" s="329"/>
      <c r="F54" s="329"/>
      <c r="G54" s="197"/>
    </row>
    <row r="55" spans="2:7" ht="15">
      <c r="B55" s="197"/>
      <c r="C55" s="330"/>
      <c r="D55" s="330"/>
      <c r="E55" s="329"/>
      <c r="F55" s="329"/>
      <c r="G55" s="197"/>
    </row>
    <row r="56" spans="2:7" ht="15">
      <c r="B56" s="197"/>
      <c r="C56" s="8"/>
      <c r="D56" s="197"/>
      <c r="E56" s="8"/>
      <c r="F56" s="197"/>
      <c r="G56" s="197"/>
    </row>
    <row r="57" spans="2:7" ht="15">
      <c r="B57" s="197"/>
      <c r="C57" s="8"/>
      <c r="D57" s="8"/>
      <c r="E57" s="8"/>
      <c r="F57" s="8"/>
      <c r="G57" s="9"/>
    </row>
  </sheetData>
  <sheetProtection/>
  <mergeCells count="45">
    <mergeCell ref="C28:F28"/>
    <mergeCell ref="C29:D29"/>
    <mergeCell ref="E29:F29"/>
    <mergeCell ref="C48:D48"/>
    <mergeCell ref="E48:F48"/>
    <mergeCell ref="C30:F30"/>
    <mergeCell ref="C41:D41"/>
    <mergeCell ref="C42:D42"/>
    <mergeCell ref="C43:F43"/>
    <mergeCell ref="C44:D44"/>
    <mergeCell ref="E44:F44"/>
    <mergeCell ref="C54:D54"/>
    <mergeCell ref="E54:F54"/>
    <mergeCell ref="C55:D55"/>
    <mergeCell ref="E55:F55"/>
    <mergeCell ref="C45:D45"/>
    <mergeCell ref="E45:F45"/>
    <mergeCell ref="C50:D50"/>
    <mergeCell ref="E50:F50"/>
    <mergeCell ref="C51:D51"/>
    <mergeCell ref="E51:F51"/>
    <mergeCell ref="C53:D53"/>
    <mergeCell ref="C47:D47"/>
    <mergeCell ref="E26:F26"/>
    <mergeCell ref="E10:F10"/>
    <mergeCell ref="E11:F11"/>
    <mergeCell ref="E12:F12"/>
    <mergeCell ref="E13:F13"/>
    <mergeCell ref="E14:F14"/>
    <mergeCell ref="E15:F15"/>
    <mergeCell ref="C20:F20"/>
    <mergeCell ref="E21:F21"/>
    <mergeCell ref="E22:F22"/>
    <mergeCell ref="E23:F23"/>
    <mergeCell ref="E25:F25"/>
    <mergeCell ref="E16:F16"/>
    <mergeCell ref="E17:F17"/>
    <mergeCell ref="C19:F19"/>
    <mergeCell ref="E24:F24"/>
    <mergeCell ref="E9:F9"/>
    <mergeCell ref="C3:F3"/>
    <mergeCell ref="B4:F4"/>
    <mergeCell ref="C5:F5"/>
    <mergeCell ref="C7:D7"/>
    <mergeCell ref="C8:F8"/>
  </mergeCells>
  <dataValidations count="2">
    <dataValidation type="list" allowBlank="1" showInputMessage="1" showErrorMessage="1" sqref="E54">
      <formula1>$K$61:$K$62</formula1>
    </dataValidation>
    <dataValidation type="whole" allowBlank="1" showInputMessage="1" showErrorMessage="1" sqref="E50 E44">
      <formula1>-999999999</formula1>
      <formula2>999999999</formula2>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25"/>
  <sheetViews>
    <sheetView zoomScale="80" zoomScaleNormal="80" zoomScalePageLayoutView="0" workbookViewId="0" topLeftCell="A1">
      <selection activeCell="D16" sqref="D16:E16"/>
    </sheetView>
  </sheetViews>
  <sheetFormatPr defaultColWidth="11.421875" defaultRowHeight="15"/>
  <cols>
    <col min="1" max="1" width="2.140625" style="0" customWidth="1"/>
    <col min="2" max="2" width="2.28125" style="0" customWidth="1"/>
    <col min="3" max="3" width="22.57421875" style="10" customWidth="1"/>
    <col min="4" max="4" width="15.57421875" style="0" customWidth="1"/>
    <col min="5" max="5" width="64.28125" style="0" customWidth="1"/>
    <col min="6" max="6" width="18.8515625" style="0" customWidth="1"/>
    <col min="7" max="7" width="48.140625" style="0" customWidth="1"/>
    <col min="8" max="8" width="101.00390625" style="0" customWidth="1"/>
    <col min="9" max="9" width="8.8515625" style="0" customWidth="1"/>
    <col min="10" max="10" width="11.7109375" style="0" customWidth="1"/>
    <col min="11" max="11" width="25.57421875" style="0" customWidth="1"/>
    <col min="12" max="12" width="40.7109375" style="0" customWidth="1"/>
    <col min="13" max="16384" width="9.140625" style="0" customWidth="1"/>
  </cols>
  <sheetData>
    <row r="1" spans="1:52" ht="15.75" thickBot="1">
      <c r="A1" s="20"/>
      <c r="B1" s="20"/>
      <c r="C1" s="19"/>
      <c r="D1" s="20"/>
      <c r="E1" s="20"/>
      <c r="F1" s="20"/>
      <c r="G1" s="20"/>
      <c r="H1" s="106"/>
      <c r="I1" s="106"/>
      <c r="J1" s="20"/>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row>
    <row r="2" spans="1:52" ht="15.75" thickBot="1">
      <c r="A2" s="20"/>
      <c r="B2" s="44"/>
      <c r="C2" s="45"/>
      <c r="D2" s="46"/>
      <c r="E2" s="46"/>
      <c r="F2" s="46"/>
      <c r="G2" s="46"/>
      <c r="H2" s="119"/>
      <c r="I2" s="119"/>
      <c r="J2" s="47"/>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row>
    <row r="3" spans="1:52" ht="21" thickBot="1">
      <c r="A3" s="20"/>
      <c r="B3" s="98"/>
      <c r="C3" s="306" t="s">
        <v>264</v>
      </c>
      <c r="D3" s="307"/>
      <c r="E3" s="307"/>
      <c r="F3" s="307"/>
      <c r="G3" s="307"/>
      <c r="H3" s="307"/>
      <c r="I3" s="308"/>
      <c r="J3" s="100"/>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row>
    <row r="4" spans="1:52" ht="15" customHeight="1">
      <c r="A4" s="20"/>
      <c r="B4" s="48"/>
      <c r="C4" s="388" t="s">
        <v>224</v>
      </c>
      <c r="D4" s="388"/>
      <c r="E4" s="388"/>
      <c r="F4" s="388"/>
      <c r="G4" s="388"/>
      <c r="H4" s="388"/>
      <c r="I4" s="388"/>
      <c r="J4" s="49"/>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row>
    <row r="5" spans="1:52" ht="15" customHeight="1">
      <c r="A5" s="20"/>
      <c r="B5" s="48"/>
      <c r="C5" s="171"/>
      <c r="D5" s="171"/>
      <c r="E5" s="171"/>
      <c r="F5" s="171"/>
      <c r="G5" s="171"/>
      <c r="H5" s="171"/>
      <c r="I5" s="171"/>
      <c r="J5" s="49"/>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row>
    <row r="6" spans="1:52" ht="15">
      <c r="A6" s="20"/>
      <c r="B6" s="48"/>
      <c r="C6" s="50"/>
      <c r="D6" s="51"/>
      <c r="E6" s="51"/>
      <c r="F6" s="51"/>
      <c r="G6" s="51"/>
      <c r="H6" s="120"/>
      <c r="I6" s="120"/>
      <c r="J6" s="49"/>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row>
    <row r="7" spans="1:52" ht="15.75" customHeight="1" thickBot="1">
      <c r="A7" s="20"/>
      <c r="B7" s="48"/>
      <c r="C7" s="50"/>
      <c r="D7" s="342" t="s">
        <v>265</v>
      </c>
      <c r="E7" s="342"/>
      <c r="F7" s="342" t="s">
        <v>272</v>
      </c>
      <c r="G7" s="342"/>
      <c r="H7" s="118" t="s">
        <v>273</v>
      </c>
      <c r="I7" s="118" t="s">
        <v>233</v>
      </c>
      <c r="J7" s="49"/>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row>
    <row r="8" spans="1:52" s="10" customFormat="1" ht="39.75" customHeight="1" thickBot="1">
      <c r="A8" s="19"/>
      <c r="B8" s="53"/>
      <c r="C8" s="117" t="s">
        <v>262</v>
      </c>
      <c r="D8" s="378" t="s">
        <v>419</v>
      </c>
      <c r="E8" s="389"/>
      <c r="F8" s="380"/>
      <c r="G8" s="380"/>
      <c r="H8" s="381"/>
      <c r="I8" s="122"/>
      <c r="J8" s="54"/>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row>
    <row r="9" spans="1:52" s="10" customFormat="1" ht="114.75" customHeight="1" thickBot="1">
      <c r="A9" s="19"/>
      <c r="B9" s="53"/>
      <c r="C9" s="117"/>
      <c r="D9" s="341" t="s">
        <v>420</v>
      </c>
      <c r="E9" s="373"/>
      <c r="F9" s="341" t="s">
        <v>377</v>
      </c>
      <c r="G9" s="373"/>
      <c r="H9" s="205" t="s">
        <v>421</v>
      </c>
      <c r="I9" s="122" t="s">
        <v>20</v>
      </c>
      <c r="J9" s="54"/>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row>
    <row r="10" spans="1:52" s="10" customFormat="1" ht="111" customHeight="1" thickBot="1">
      <c r="A10" s="19"/>
      <c r="B10" s="53"/>
      <c r="C10" s="117"/>
      <c r="D10" s="341" t="s">
        <v>501</v>
      </c>
      <c r="E10" s="373"/>
      <c r="F10" s="341" t="s">
        <v>422</v>
      </c>
      <c r="G10" s="374"/>
      <c r="H10" s="206" t="s">
        <v>423</v>
      </c>
      <c r="I10" s="122" t="s">
        <v>20</v>
      </c>
      <c r="J10" s="54"/>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row>
    <row r="11" spans="1:52" s="10" customFormat="1" ht="62.25" customHeight="1" thickBot="1">
      <c r="A11" s="19"/>
      <c r="B11" s="53"/>
      <c r="C11" s="117"/>
      <c r="D11" s="339" t="s">
        <v>424</v>
      </c>
      <c r="E11" s="373"/>
      <c r="F11" s="341" t="s">
        <v>378</v>
      </c>
      <c r="G11" s="374"/>
      <c r="H11" s="207" t="s">
        <v>425</v>
      </c>
      <c r="I11" s="188" t="s">
        <v>20</v>
      </c>
      <c r="J11" s="54"/>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row>
    <row r="12" spans="1:52" s="10" customFormat="1" ht="104.25" customHeight="1" thickBot="1">
      <c r="A12" s="19"/>
      <c r="B12" s="53"/>
      <c r="C12" s="117"/>
      <c r="D12" s="339" t="s">
        <v>502</v>
      </c>
      <c r="E12" s="373"/>
      <c r="F12" s="341" t="s">
        <v>503</v>
      </c>
      <c r="G12" s="374"/>
      <c r="H12" s="208" t="s">
        <v>426</v>
      </c>
      <c r="I12" s="189" t="s">
        <v>20</v>
      </c>
      <c r="J12" s="54"/>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row>
    <row r="13" spans="1:52" s="10" customFormat="1" ht="43.5" customHeight="1" thickBot="1">
      <c r="A13" s="19"/>
      <c r="B13" s="53"/>
      <c r="C13" s="169"/>
      <c r="D13" s="378" t="s">
        <v>427</v>
      </c>
      <c r="E13" s="379"/>
      <c r="F13" s="380"/>
      <c r="G13" s="380"/>
      <c r="H13" s="381"/>
      <c r="I13" s="187"/>
      <c r="J13" s="54"/>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row>
    <row r="14" spans="1:52" s="10" customFormat="1" ht="181.5" customHeight="1" thickBot="1">
      <c r="A14" s="19"/>
      <c r="B14" s="53"/>
      <c r="C14" s="169"/>
      <c r="D14" s="382" t="s">
        <v>504</v>
      </c>
      <c r="E14" s="383"/>
      <c r="F14" s="384" t="s">
        <v>379</v>
      </c>
      <c r="G14" s="383"/>
      <c r="H14" s="209" t="s">
        <v>505</v>
      </c>
      <c r="I14" s="187" t="s">
        <v>329</v>
      </c>
      <c r="J14" s="54"/>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row>
    <row r="15" spans="1:52" s="10" customFormat="1" ht="58.5" customHeight="1" thickBot="1">
      <c r="A15" s="19"/>
      <c r="B15" s="53"/>
      <c r="C15" s="169"/>
      <c r="D15" s="382" t="s">
        <v>360</v>
      </c>
      <c r="E15" s="383"/>
      <c r="F15" s="384" t="s">
        <v>428</v>
      </c>
      <c r="G15" s="383"/>
      <c r="H15" s="209" t="s">
        <v>380</v>
      </c>
      <c r="I15" s="187" t="s">
        <v>20</v>
      </c>
      <c r="J15" s="54"/>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row>
    <row r="16" spans="1:52" s="10" customFormat="1" ht="53.25" customHeight="1" thickBot="1">
      <c r="A16" s="19"/>
      <c r="B16" s="53"/>
      <c r="C16" s="169"/>
      <c r="D16" s="376" t="s">
        <v>448</v>
      </c>
      <c r="E16" s="377"/>
      <c r="F16" s="341" t="s">
        <v>506</v>
      </c>
      <c r="G16" s="340"/>
      <c r="H16" s="209" t="s">
        <v>429</v>
      </c>
      <c r="I16" s="187" t="s">
        <v>20</v>
      </c>
      <c r="J16" s="54"/>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row>
    <row r="17" spans="1:52" s="10" customFormat="1" ht="129" customHeight="1" thickBot="1">
      <c r="A17" s="19"/>
      <c r="B17" s="53"/>
      <c r="C17" s="169"/>
      <c r="D17" s="382" t="s">
        <v>430</v>
      </c>
      <c r="E17" s="383"/>
      <c r="F17" s="341" t="s">
        <v>431</v>
      </c>
      <c r="G17" s="340"/>
      <c r="H17" s="209" t="s">
        <v>432</v>
      </c>
      <c r="I17" s="187" t="s">
        <v>329</v>
      </c>
      <c r="J17" s="54"/>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row>
    <row r="18" spans="1:52" s="10" customFormat="1" ht="45" customHeight="1" thickBot="1">
      <c r="A18" s="19"/>
      <c r="B18" s="53"/>
      <c r="C18" s="169"/>
      <c r="D18" s="378" t="s">
        <v>507</v>
      </c>
      <c r="E18" s="379"/>
      <c r="F18" s="380"/>
      <c r="G18" s="380"/>
      <c r="H18" s="381"/>
      <c r="I18" s="187"/>
      <c r="J18" s="54"/>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row>
    <row r="19" spans="1:52" s="10" customFormat="1" ht="162.75" customHeight="1" thickBot="1">
      <c r="A19" s="19"/>
      <c r="B19" s="53"/>
      <c r="C19" s="169"/>
      <c r="D19" s="386" t="s">
        <v>433</v>
      </c>
      <c r="E19" s="387"/>
      <c r="F19" s="384" t="s">
        <v>434</v>
      </c>
      <c r="G19" s="383"/>
      <c r="H19" s="209" t="s">
        <v>435</v>
      </c>
      <c r="I19" s="187" t="s">
        <v>20</v>
      </c>
      <c r="J19" s="54"/>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row>
    <row r="20" spans="1:52" s="10" customFormat="1" ht="52.5" customHeight="1" thickBot="1">
      <c r="A20" s="19"/>
      <c r="B20" s="53"/>
      <c r="C20" s="169"/>
      <c r="D20" s="386" t="s">
        <v>402</v>
      </c>
      <c r="E20" s="387"/>
      <c r="F20" s="341" t="s">
        <v>508</v>
      </c>
      <c r="G20" s="340"/>
      <c r="H20" s="209" t="s">
        <v>403</v>
      </c>
      <c r="I20" s="187" t="s">
        <v>20</v>
      </c>
      <c r="J20" s="54"/>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row>
    <row r="21" spans="1:52" s="10" customFormat="1" ht="68.25" customHeight="1" thickBot="1">
      <c r="A21" s="19"/>
      <c r="B21" s="53"/>
      <c r="C21" s="169"/>
      <c r="D21" s="339" t="s">
        <v>381</v>
      </c>
      <c r="E21" s="340"/>
      <c r="F21" s="341" t="s">
        <v>437</v>
      </c>
      <c r="G21" s="340"/>
      <c r="H21" s="209" t="s">
        <v>509</v>
      </c>
      <c r="I21" s="187" t="s">
        <v>329</v>
      </c>
      <c r="J21" s="54"/>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row>
    <row r="22" spans="1:52" s="10" customFormat="1" ht="56.25" customHeight="1" thickBot="1">
      <c r="A22" s="19"/>
      <c r="B22" s="53"/>
      <c r="C22" s="169"/>
      <c r="D22" s="386" t="s">
        <v>436</v>
      </c>
      <c r="E22" s="387"/>
      <c r="F22" s="341" t="s">
        <v>438</v>
      </c>
      <c r="G22" s="340"/>
      <c r="H22" s="209" t="s">
        <v>439</v>
      </c>
      <c r="I22" s="187" t="s">
        <v>329</v>
      </c>
      <c r="J22" s="54"/>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row>
    <row r="23" spans="1:52" s="10" customFormat="1" ht="60" customHeight="1" thickBot="1">
      <c r="A23" s="19"/>
      <c r="B23" s="53"/>
      <c r="C23" s="169"/>
      <c r="D23" s="339" t="s">
        <v>361</v>
      </c>
      <c r="E23" s="340"/>
      <c r="F23" s="341" t="s">
        <v>382</v>
      </c>
      <c r="G23" s="340"/>
      <c r="H23" s="209" t="s">
        <v>440</v>
      </c>
      <c r="I23" s="187" t="s">
        <v>20</v>
      </c>
      <c r="J23" s="54"/>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row>
    <row r="24" spans="1:52" s="10" customFormat="1" ht="30.75" customHeight="1" thickBot="1">
      <c r="A24" s="19"/>
      <c r="B24" s="53"/>
      <c r="C24" s="169"/>
      <c r="D24" s="378" t="s">
        <v>331</v>
      </c>
      <c r="E24" s="379"/>
      <c r="F24" s="380"/>
      <c r="G24" s="380"/>
      <c r="H24" s="381"/>
      <c r="I24" s="187"/>
      <c r="J24" s="54"/>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row>
    <row r="25" spans="1:52" s="10" customFormat="1" ht="201" customHeight="1" thickBot="1">
      <c r="A25" s="19"/>
      <c r="B25" s="53"/>
      <c r="C25" s="169"/>
      <c r="D25" s="339" t="s">
        <v>441</v>
      </c>
      <c r="E25" s="340"/>
      <c r="F25" s="341" t="s">
        <v>442</v>
      </c>
      <c r="G25" s="340"/>
      <c r="H25" s="209" t="s">
        <v>383</v>
      </c>
      <c r="I25" s="187" t="s">
        <v>329</v>
      </c>
      <c r="J25" s="54"/>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row>
    <row r="26" spans="1:52" s="10" customFormat="1" ht="166.5" customHeight="1" thickBot="1">
      <c r="A26" s="19"/>
      <c r="B26" s="53"/>
      <c r="C26" s="169"/>
      <c r="D26" s="339" t="s">
        <v>510</v>
      </c>
      <c r="E26" s="340"/>
      <c r="F26" s="341" t="s">
        <v>443</v>
      </c>
      <c r="G26" s="340"/>
      <c r="H26" s="209" t="s">
        <v>444</v>
      </c>
      <c r="I26" s="187" t="s">
        <v>20</v>
      </c>
      <c r="J26" s="54"/>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row>
    <row r="27" spans="1:52" s="10" customFormat="1" ht="175.5" customHeight="1" thickBot="1">
      <c r="A27" s="19"/>
      <c r="B27" s="53"/>
      <c r="C27" s="169"/>
      <c r="D27" s="339" t="s">
        <v>445</v>
      </c>
      <c r="E27" s="340"/>
      <c r="F27" s="341" t="s">
        <v>446</v>
      </c>
      <c r="G27" s="340"/>
      <c r="H27" s="205" t="s">
        <v>447</v>
      </c>
      <c r="I27" s="187" t="s">
        <v>20</v>
      </c>
      <c r="J27" s="54"/>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row>
    <row r="28" spans="1:52" s="10" customFormat="1" ht="18.75" customHeight="1" thickBot="1">
      <c r="A28" s="19"/>
      <c r="B28" s="53"/>
      <c r="C28" s="169"/>
      <c r="D28" s="55"/>
      <c r="E28" s="55"/>
      <c r="F28" s="55"/>
      <c r="G28" s="55"/>
      <c r="H28" s="124" t="s">
        <v>266</v>
      </c>
      <c r="I28" s="126" t="s">
        <v>20</v>
      </c>
      <c r="J28" s="54"/>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row>
    <row r="29" spans="1:52" s="10" customFormat="1" ht="18.75" customHeight="1">
      <c r="A29" s="19"/>
      <c r="B29" s="53"/>
      <c r="C29" s="169"/>
      <c r="D29" s="55"/>
      <c r="E29" s="55"/>
      <c r="F29" s="55"/>
      <c r="G29" s="55"/>
      <c r="H29" s="125"/>
      <c r="I29" s="50"/>
      <c r="J29" s="54"/>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row>
    <row r="30" spans="1:52" s="10" customFormat="1" ht="15.75" thickBot="1">
      <c r="A30" s="19"/>
      <c r="B30" s="53"/>
      <c r="C30" s="169"/>
      <c r="D30" s="375" t="s">
        <v>511</v>
      </c>
      <c r="E30" s="375"/>
      <c r="F30" s="375"/>
      <c r="G30" s="375"/>
      <c r="H30" s="375"/>
      <c r="I30" s="375"/>
      <c r="J30" s="54"/>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row>
    <row r="31" spans="1:52" s="10" customFormat="1" ht="15.75" thickBot="1">
      <c r="A31" s="19"/>
      <c r="B31" s="53"/>
      <c r="C31" s="169"/>
      <c r="D31" s="92" t="s">
        <v>60</v>
      </c>
      <c r="E31" s="385" t="s">
        <v>315</v>
      </c>
      <c r="F31" s="362"/>
      <c r="G31" s="362"/>
      <c r="H31" s="363"/>
      <c r="I31" s="55"/>
      <c r="J31" s="54"/>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row>
    <row r="32" spans="1:52" s="10" customFormat="1" ht="15.75" thickBot="1">
      <c r="A32" s="19"/>
      <c r="B32" s="53"/>
      <c r="C32" s="169"/>
      <c r="D32" s="92" t="s">
        <v>62</v>
      </c>
      <c r="E32" s="361" t="s">
        <v>316</v>
      </c>
      <c r="F32" s="362"/>
      <c r="G32" s="362"/>
      <c r="H32" s="363"/>
      <c r="I32" s="55"/>
      <c r="J32" s="54"/>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row>
    <row r="33" spans="1:52" s="10" customFormat="1" ht="13.5" customHeight="1">
      <c r="A33" s="19"/>
      <c r="B33" s="53"/>
      <c r="C33" s="169"/>
      <c r="D33" s="55"/>
      <c r="E33" s="55"/>
      <c r="F33" s="55"/>
      <c r="G33" s="55"/>
      <c r="H33" s="55"/>
      <c r="I33" s="55"/>
      <c r="J33" s="54"/>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row>
    <row r="34" spans="1:52" s="10" customFormat="1" ht="30.75" customHeight="1" thickBot="1">
      <c r="A34" s="19"/>
      <c r="B34" s="53"/>
      <c r="C34" s="313" t="s">
        <v>225</v>
      </c>
      <c r="D34" s="313"/>
      <c r="E34" s="313"/>
      <c r="F34" s="313"/>
      <c r="G34" s="313"/>
      <c r="H34" s="313"/>
      <c r="I34" s="120"/>
      <c r="J34" s="54"/>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row>
    <row r="35" spans="1:52" s="10" customFormat="1" ht="30.75" customHeight="1">
      <c r="A35" s="19"/>
      <c r="B35" s="53"/>
      <c r="C35" s="170"/>
      <c r="D35" s="355" t="s">
        <v>512</v>
      </c>
      <c r="E35" s="356"/>
      <c r="F35" s="356"/>
      <c r="G35" s="356"/>
      <c r="H35" s="356"/>
      <c r="I35" s="364"/>
      <c r="J35" s="54"/>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row>
    <row r="36" spans="1:52" s="10" customFormat="1" ht="30.75" customHeight="1">
      <c r="A36" s="19"/>
      <c r="B36" s="53"/>
      <c r="C36" s="170"/>
      <c r="D36" s="365"/>
      <c r="E36" s="366"/>
      <c r="F36" s="366"/>
      <c r="G36" s="366"/>
      <c r="H36" s="366"/>
      <c r="I36" s="367"/>
      <c r="J36" s="54"/>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row>
    <row r="37" spans="1:52" s="10" customFormat="1" ht="30.75" customHeight="1">
      <c r="A37" s="19"/>
      <c r="B37" s="53"/>
      <c r="C37" s="170"/>
      <c r="D37" s="365"/>
      <c r="E37" s="366"/>
      <c r="F37" s="366"/>
      <c r="G37" s="366"/>
      <c r="H37" s="366"/>
      <c r="I37" s="367"/>
      <c r="J37" s="54"/>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row>
    <row r="38" spans="1:52" s="10" customFormat="1" ht="62.25" customHeight="1" thickBot="1">
      <c r="A38" s="19"/>
      <c r="B38" s="53"/>
      <c r="C38" s="170"/>
      <c r="D38" s="368"/>
      <c r="E38" s="369"/>
      <c r="F38" s="369"/>
      <c r="G38" s="369"/>
      <c r="H38" s="369"/>
      <c r="I38" s="370"/>
      <c r="J38" s="54"/>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row>
    <row r="39" spans="1:52" s="10" customFormat="1" ht="15">
      <c r="A39" s="19"/>
      <c r="B39" s="53"/>
      <c r="C39" s="170"/>
      <c r="D39" s="170"/>
      <c r="E39" s="170"/>
      <c r="F39" s="170"/>
      <c r="G39" s="170"/>
      <c r="H39" s="120"/>
      <c r="I39" s="120"/>
      <c r="J39" s="54"/>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row>
    <row r="40" spans="1:52" ht="30.75" customHeight="1" thickBot="1">
      <c r="A40" s="20"/>
      <c r="B40" s="53"/>
      <c r="C40" s="56"/>
      <c r="D40" s="342" t="s">
        <v>265</v>
      </c>
      <c r="E40" s="342"/>
      <c r="F40" s="342" t="s">
        <v>272</v>
      </c>
      <c r="G40" s="342"/>
      <c r="H40" s="118" t="s">
        <v>273</v>
      </c>
      <c r="I40" s="118" t="s">
        <v>233</v>
      </c>
      <c r="J40" s="54"/>
      <c r="K40" s="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row>
    <row r="41" spans="1:52" ht="183.75" customHeight="1" thickBot="1">
      <c r="A41" s="20"/>
      <c r="B41" s="53"/>
      <c r="C41" s="117" t="s">
        <v>263</v>
      </c>
      <c r="D41" s="371" t="s">
        <v>513</v>
      </c>
      <c r="E41" s="372"/>
      <c r="F41" s="371" t="s">
        <v>487</v>
      </c>
      <c r="G41" s="372"/>
      <c r="H41" s="225" t="s">
        <v>488</v>
      </c>
      <c r="I41" s="226" t="s">
        <v>329</v>
      </c>
      <c r="J41" s="54"/>
      <c r="K41" s="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row>
    <row r="42" spans="1:52" ht="173.25" customHeight="1" thickBot="1">
      <c r="A42" s="20"/>
      <c r="B42" s="53"/>
      <c r="C42" s="117"/>
      <c r="D42" s="371" t="s">
        <v>489</v>
      </c>
      <c r="E42" s="372"/>
      <c r="F42" s="371" t="s">
        <v>490</v>
      </c>
      <c r="G42" s="372"/>
      <c r="H42" s="224" t="s">
        <v>491</v>
      </c>
      <c r="I42" s="226" t="s">
        <v>20</v>
      </c>
      <c r="J42" s="54"/>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row>
    <row r="43" spans="1:52" ht="309" customHeight="1" thickBot="1">
      <c r="A43" s="20"/>
      <c r="B43" s="53"/>
      <c r="C43" s="117"/>
      <c r="D43" s="371" t="s">
        <v>492</v>
      </c>
      <c r="E43" s="372"/>
      <c r="F43" s="371" t="s">
        <v>493</v>
      </c>
      <c r="G43" s="372"/>
      <c r="H43" s="227" t="s">
        <v>494</v>
      </c>
      <c r="I43" s="226" t="s">
        <v>329</v>
      </c>
      <c r="J43" s="54"/>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row>
    <row r="44" spans="1:52" ht="18.75" customHeight="1" thickBot="1">
      <c r="A44" s="20"/>
      <c r="B44" s="53"/>
      <c r="C44" s="50"/>
      <c r="D44" s="50"/>
      <c r="E44" s="50"/>
      <c r="F44" s="50"/>
      <c r="G44" s="50"/>
      <c r="H44" s="124" t="s">
        <v>266</v>
      </c>
      <c r="I44" s="244" t="s">
        <v>20</v>
      </c>
      <c r="J44" s="54"/>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row>
    <row r="45" spans="1:52" ht="15.75" thickBot="1">
      <c r="A45" s="20"/>
      <c r="B45" s="53"/>
      <c r="C45" s="50"/>
      <c r="D45" s="161" t="s">
        <v>511</v>
      </c>
      <c r="E45" s="176"/>
      <c r="F45" s="50"/>
      <c r="G45" s="50"/>
      <c r="H45" s="125"/>
      <c r="I45" s="50"/>
      <c r="J45" s="54"/>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row>
    <row r="46" spans="1:52" ht="15.75" thickBot="1">
      <c r="A46" s="20"/>
      <c r="B46" s="53"/>
      <c r="C46" s="50"/>
      <c r="D46" s="92" t="s">
        <v>60</v>
      </c>
      <c r="E46" s="351" t="s">
        <v>478</v>
      </c>
      <c r="F46" s="352"/>
      <c r="G46" s="352"/>
      <c r="H46" s="353"/>
      <c r="I46" s="50"/>
      <c r="J46" s="54"/>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row>
    <row r="47" spans="1:52" ht="15.75" thickBot="1">
      <c r="A47" s="20"/>
      <c r="B47" s="53"/>
      <c r="C47" s="50"/>
      <c r="D47" s="92" t="s">
        <v>62</v>
      </c>
      <c r="E47" s="360" t="s">
        <v>479</v>
      </c>
      <c r="F47" s="352"/>
      <c r="G47" s="352"/>
      <c r="H47" s="353"/>
      <c r="I47" s="50"/>
      <c r="J47" s="54"/>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row>
    <row r="48" spans="1:52" ht="15">
      <c r="A48" s="20"/>
      <c r="B48" s="53"/>
      <c r="C48" s="50"/>
      <c r="D48" s="50"/>
      <c r="E48" s="50"/>
      <c r="F48" s="50"/>
      <c r="G48" s="50"/>
      <c r="H48" s="125"/>
      <c r="I48" s="50"/>
      <c r="J48" s="54"/>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row>
    <row r="49" spans="1:52" ht="15.75" customHeight="1" thickBot="1">
      <c r="A49" s="20"/>
      <c r="B49" s="53"/>
      <c r="C49" s="56"/>
      <c r="D49" s="342" t="s">
        <v>265</v>
      </c>
      <c r="E49" s="342"/>
      <c r="F49" s="342" t="s">
        <v>272</v>
      </c>
      <c r="G49" s="342"/>
      <c r="H49" s="118" t="s">
        <v>273</v>
      </c>
      <c r="I49" s="118" t="s">
        <v>233</v>
      </c>
      <c r="J49" s="54"/>
      <c r="K49" s="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row>
    <row r="50" spans="1:52" ht="39.75" customHeight="1" thickBot="1">
      <c r="A50" s="20"/>
      <c r="B50" s="53"/>
      <c r="C50" s="117" t="s">
        <v>309</v>
      </c>
      <c r="D50" s="343"/>
      <c r="E50" s="344"/>
      <c r="F50" s="343"/>
      <c r="G50" s="344"/>
      <c r="H50" s="122"/>
      <c r="I50" s="122"/>
      <c r="J50" s="54"/>
      <c r="K50" s="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row>
    <row r="51" spans="1:52" ht="39.75" customHeight="1" thickBot="1">
      <c r="A51" s="20"/>
      <c r="B51" s="53"/>
      <c r="C51" s="117"/>
      <c r="D51" s="343"/>
      <c r="E51" s="344"/>
      <c r="F51" s="343"/>
      <c r="G51" s="344"/>
      <c r="H51" s="122"/>
      <c r="I51" s="122"/>
      <c r="J51" s="54"/>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row>
    <row r="52" spans="1:52" ht="177" customHeight="1" thickBot="1">
      <c r="A52" s="20"/>
      <c r="B52" s="53"/>
      <c r="C52" s="117"/>
      <c r="D52" s="343"/>
      <c r="E52" s="344"/>
      <c r="F52" s="343"/>
      <c r="G52" s="344"/>
      <c r="I52" s="122"/>
      <c r="J52" s="54"/>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row>
    <row r="53" spans="1:52" ht="21.75" customHeight="1" thickBot="1">
      <c r="A53" s="20"/>
      <c r="B53" s="53"/>
      <c r="C53" s="50"/>
      <c r="D53" s="50"/>
      <c r="E53" s="50"/>
      <c r="F53" s="50"/>
      <c r="G53" s="50"/>
      <c r="H53" s="124" t="s">
        <v>266</v>
      </c>
      <c r="I53" s="126"/>
      <c r="J53" s="54"/>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row>
    <row r="54" spans="1:52" ht="15.75" thickBot="1">
      <c r="A54" s="20"/>
      <c r="B54" s="53"/>
      <c r="C54" s="50"/>
      <c r="D54" s="161" t="s">
        <v>511</v>
      </c>
      <c r="E54" s="176"/>
      <c r="F54" s="50"/>
      <c r="G54" s="50"/>
      <c r="H54" s="125"/>
      <c r="I54" s="50"/>
      <c r="J54" s="54"/>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row>
    <row r="55" spans="1:52" ht="15.75" thickBot="1">
      <c r="A55" s="20"/>
      <c r="B55" s="53"/>
      <c r="C55" s="50"/>
      <c r="D55" s="92" t="s">
        <v>60</v>
      </c>
      <c r="E55" s="351"/>
      <c r="F55" s="352"/>
      <c r="G55" s="352"/>
      <c r="H55" s="353"/>
      <c r="I55" s="50"/>
      <c r="J55" s="54"/>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row>
    <row r="56" spans="1:52" ht="15.75" thickBot="1">
      <c r="A56" s="20"/>
      <c r="B56" s="53"/>
      <c r="C56" s="50"/>
      <c r="D56" s="92" t="s">
        <v>62</v>
      </c>
      <c r="E56" s="351"/>
      <c r="F56" s="352"/>
      <c r="G56" s="352"/>
      <c r="H56" s="353"/>
      <c r="I56" s="50"/>
      <c r="J56" s="54"/>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row>
    <row r="57" spans="1:52" ht="15.75" thickBot="1">
      <c r="A57" s="20"/>
      <c r="B57" s="53"/>
      <c r="C57" s="50"/>
      <c r="D57" s="92"/>
      <c r="E57" s="50"/>
      <c r="F57" s="50"/>
      <c r="G57" s="50"/>
      <c r="H57" s="50"/>
      <c r="I57" s="50"/>
      <c r="J57" s="54"/>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row>
    <row r="58" spans="1:52" ht="168" customHeight="1">
      <c r="A58" s="20"/>
      <c r="B58" s="53"/>
      <c r="C58" s="123"/>
      <c r="D58" s="354" t="s">
        <v>274</v>
      </c>
      <c r="E58" s="354"/>
      <c r="F58" s="355" t="s">
        <v>496</v>
      </c>
      <c r="G58" s="356"/>
      <c r="H58" s="356"/>
      <c r="I58" s="356"/>
      <c r="J58" s="54"/>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row>
    <row r="59" spans="1:52" s="10" customFormat="1" ht="18.75" customHeight="1">
      <c r="A59" s="19"/>
      <c r="B59" s="53"/>
      <c r="C59" s="58"/>
      <c r="D59" s="58"/>
      <c r="E59" s="58"/>
      <c r="F59" s="58"/>
      <c r="G59" s="58"/>
      <c r="H59" s="120"/>
      <c r="I59" s="120"/>
      <c r="J59" s="54"/>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row>
    <row r="60" spans="1:52" s="10" customFormat="1" ht="15.75" customHeight="1" thickBot="1">
      <c r="A60" s="19"/>
      <c r="B60" s="53"/>
      <c r="C60" s="50"/>
      <c r="D60" s="51"/>
      <c r="E60" s="51"/>
      <c r="F60" s="51"/>
      <c r="G60" s="91" t="s">
        <v>226</v>
      </c>
      <c r="H60" s="120"/>
      <c r="I60" s="120"/>
      <c r="J60" s="54"/>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row>
    <row r="61" spans="1:52" s="10" customFormat="1" ht="78" customHeight="1">
      <c r="A61" s="19"/>
      <c r="B61" s="53"/>
      <c r="C61" s="50"/>
      <c r="D61" s="51"/>
      <c r="E61" s="51"/>
      <c r="F61" s="27" t="s">
        <v>227</v>
      </c>
      <c r="G61" s="357" t="s">
        <v>500</v>
      </c>
      <c r="H61" s="358"/>
      <c r="I61" s="359"/>
      <c r="J61" s="54"/>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row>
    <row r="62" spans="1:52" s="10" customFormat="1" ht="54.75" customHeight="1">
      <c r="A62" s="19"/>
      <c r="B62" s="53"/>
      <c r="C62" s="50"/>
      <c r="D62" s="51"/>
      <c r="E62" s="51"/>
      <c r="F62" s="28" t="s">
        <v>228</v>
      </c>
      <c r="G62" s="345" t="s">
        <v>332</v>
      </c>
      <c r="H62" s="346"/>
      <c r="I62" s="347"/>
      <c r="J62" s="54"/>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row>
    <row r="63" spans="1:52" s="10" customFormat="1" ht="58.5" customHeight="1">
      <c r="A63" s="19"/>
      <c r="B63" s="53"/>
      <c r="C63" s="50"/>
      <c r="D63" s="51"/>
      <c r="E63" s="51"/>
      <c r="F63" s="28" t="s">
        <v>229</v>
      </c>
      <c r="G63" s="345" t="s">
        <v>333</v>
      </c>
      <c r="H63" s="346"/>
      <c r="I63" s="347"/>
      <c r="J63" s="54"/>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row>
    <row r="64" spans="1:52" ht="60" customHeight="1">
      <c r="A64" s="20"/>
      <c r="B64" s="53"/>
      <c r="C64" s="50"/>
      <c r="D64" s="51"/>
      <c r="E64" s="51"/>
      <c r="F64" s="28" t="s">
        <v>230</v>
      </c>
      <c r="G64" s="345" t="s">
        <v>334</v>
      </c>
      <c r="H64" s="346"/>
      <c r="I64" s="347"/>
      <c r="J64" s="54"/>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row>
    <row r="65" spans="1:52" ht="54" customHeight="1">
      <c r="A65" s="20"/>
      <c r="B65" s="48"/>
      <c r="C65" s="50"/>
      <c r="D65" s="51"/>
      <c r="E65" s="51"/>
      <c r="F65" s="28" t="s">
        <v>231</v>
      </c>
      <c r="G65" s="345" t="s">
        <v>335</v>
      </c>
      <c r="H65" s="346"/>
      <c r="I65" s="347"/>
      <c r="J65" s="49"/>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row>
    <row r="66" spans="1:52" ht="61.5" customHeight="1" thickBot="1">
      <c r="A66" s="20"/>
      <c r="B66" s="48"/>
      <c r="C66" s="50"/>
      <c r="D66" s="51"/>
      <c r="E66" s="51"/>
      <c r="F66" s="29" t="s">
        <v>232</v>
      </c>
      <c r="G66" s="348" t="s">
        <v>336</v>
      </c>
      <c r="H66" s="349"/>
      <c r="I66" s="350"/>
      <c r="J66" s="49"/>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row>
    <row r="67" spans="1:44" ht="15.75" thickBot="1">
      <c r="A67" s="20"/>
      <c r="B67" s="59"/>
      <c r="C67" s="60"/>
      <c r="D67" s="61"/>
      <c r="E67" s="61"/>
      <c r="F67" s="61"/>
      <c r="G67" s="61"/>
      <c r="H67" s="121"/>
      <c r="I67" s="121"/>
      <c r="J67" s="62"/>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row>
    <row r="68" spans="1:44" ht="49.5" customHeight="1">
      <c r="A68" s="20"/>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row>
    <row r="69" spans="1:44" ht="49.5" customHeight="1">
      <c r="A69" s="20"/>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row>
    <row r="70" spans="1:44" ht="49.5" customHeight="1">
      <c r="A70" s="20"/>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row>
    <row r="71" spans="1:44" ht="49.5" customHeight="1">
      <c r="A71" s="20"/>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row>
    <row r="72" spans="1:44" ht="49.5" customHeight="1">
      <c r="A72" s="20"/>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row>
    <row r="73" spans="1:44" ht="49.5" customHeight="1">
      <c r="A73" s="20"/>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row>
    <row r="74" spans="1:44" ht="15">
      <c r="A74" s="20"/>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row>
    <row r="75" spans="1:44" ht="15">
      <c r="A75" s="20"/>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row>
    <row r="76" spans="1:44" ht="15">
      <c r="A76" s="20"/>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row>
    <row r="77" spans="1:52" ht="15">
      <c r="A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row>
    <row r="78" spans="1:52" ht="15">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row>
    <row r="79" spans="1:52" ht="15">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row>
    <row r="80" spans="1:52" ht="15">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row>
    <row r="81" spans="1:11" ht="15">
      <c r="A81" s="106"/>
      <c r="B81" s="106"/>
      <c r="C81" s="106"/>
      <c r="D81" s="106"/>
      <c r="E81" s="106"/>
      <c r="F81" s="106"/>
      <c r="G81" s="106"/>
      <c r="H81" s="106"/>
      <c r="I81" s="106"/>
      <c r="J81" s="106"/>
      <c r="K81" s="106"/>
    </row>
    <row r="82" spans="1:11" ht="15">
      <c r="A82" s="106"/>
      <c r="B82" s="106"/>
      <c r="C82" s="106"/>
      <c r="D82" s="106"/>
      <c r="E82" s="106"/>
      <c r="F82" s="106"/>
      <c r="G82" s="106"/>
      <c r="H82" s="106"/>
      <c r="I82" s="106"/>
      <c r="J82" s="106"/>
      <c r="K82" s="106"/>
    </row>
    <row r="83" spans="1:11" ht="15">
      <c r="A83" s="106"/>
      <c r="B83" s="106"/>
      <c r="C83" s="106"/>
      <c r="D83" s="106"/>
      <c r="E83" s="106"/>
      <c r="F83" s="106"/>
      <c r="G83" s="106"/>
      <c r="H83" s="106"/>
      <c r="I83" s="106"/>
      <c r="J83" s="106"/>
      <c r="K83" s="106"/>
    </row>
    <row r="84" spans="1:11" ht="15">
      <c r="A84" s="106"/>
      <c r="B84" s="106"/>
      <c r="C84" s="106"/>
      <c r="D84" s="106"/>
      <c r="E84" s="106"/>
      <c r="F84" s="106"/>
      <c r="G84" s="106"/>
      <c r="H84" s="106"/>
      <c r="I84" s="106"/>
      <c r="J84" s="106"/>
      <c r="K84" s="106"/>
    </row>
    <row r="85" spans="1:11" ht="15">
      <c r="A85" s="106"/>
      <c r="B85" s="106"/>
      <c r="C85" s="106"/>
      <c r="D85" s="106"/>
      <c r="E85" s="106"/>
      <c r="F85" s="106"/>
      <c r="G85" s="106"/>
      <c r="H85" s="106"/>
      <c r="I85" s="106"/>
      <c r="J85" s="106"/>
      <c r="K85" s="106"/>
    </row>
    <row r="86" spans="1:11" ht="15">
      <c r="A86" s="106"/>
      <c r="B86" s="106"/>
      <c r="C86" s="106"/>
      <c r="D86" s="106"/>
      <c r="E86" s="106"/>
      <c r="F86" s="106"/>
      <c r="G86" s="106"/>
      <c r="H86" s="106"/>
      <c r="I86" s="106"/>
      <c r="J86" s="106"/>
      <c r="K86" s="106"/>
    </row>
    <row r="87" spans="1:11" ht="15">
      <c r="A87" s="106"/>
      <c r="B87" s="106"/>
      <c r="C87" s="106"/>
      <c r="D87" s="106"/>
      <c r="E87" s="106"/>
      <c r="F87" s="106"/>
      <c r="G87" s="106"/>
      <c r="H87" s="106"/>
      <c r="I87" s="106"/>
      <c r="J87" s="106"/>
      <c r="K87" s="106"/>
    </row>
    <row r="88" spans="1:11" ht="15">
      <c r="A88" s="106"/>
      <c r="B88" s="106"/>
      <c r="C88" s="106"/>
      <c r="D88" s="106"/>
      <c r="E88" s="106"/>
      <c r="F88" s="106"/>
      <c r="G88" s="106"/>
      <c r="H88" s="106"/>
      <c r="I88" s="106"/>
      <c r="J88" s="106"/>
      <c r="K88" s="106"/>
    </row>
    <row r="89" spans="1:11" ht="15">
      <c r="A89" s="106"/>
      <c r="B89" s="106"/>
      <c r="C89" s="106"/>
      <c r="D89" s="106"/>
      <c r="E89" s="106"/>
      <c r="F89" s="106"/>
      <c r="G89" s="106"/>
      <c r="H89" s="106"/>
      <c r="I89" s="106"/>
      <c r="J89" s="106"/>
      <c r="K89" s="106"/>
    </row>
    <row r="90" spans="1:11" ht="15">
      <c r="A90" s="106"/>
      <c r="B90" s="106"/>
      <c r="C90" s="106"/>
      <c r="D90" s="106"/>
      <c r="E90" s="106"/>
      <c r="F90" s="106"/>
      <c r="G90" s="106"/>
      <c r="H90" s="106"/>
      <c r="I90" s="106"/>
      <c r="J90" s="106"/>
      <c r="K90" s="106"/>
    </row>
    <row r="91" spans="1:11" ht="15">
      <c r="A91" s="106"/>
      <c r="B91" s="106"/>
      <c r="C91" s="106"/>
      <c r="D91" s="106"/>
      <c r="E91" s="106"/>
      <c r="F91" s="106"/>
      <c r="G91" s="106"/>
      <c r="H91" s="106"/>
      <c r="I91" s="106"/>
      <c r="J91" s="106"/>
      <c r="K91" s="106"/>
    </row>
    <row r="92" spans="1:11" ht="15">
      <c r="A92" s="106"/>
      <c r="B92" s="106"/>
      <c r="C92" s="106"/>
      <c r="D92" s="106"/>
      <c r="E92" s="106"/>
      <c r="F92" s="106"/>
      <c r="G92" s="106"/>
      <c r="H92" s="106"/>
      <c r="I92" s="106"/>
      <c r="J92" s="106"/>
      <c r="K92" s="106"/>
    </row>
    <row r="93" spans="1:11" ht="15">
      <c r="A93" s="106"/>
      <c r="B93" s="106"/>
      <c r="C93" s="106"/>
      <c r="D93" s="106"/>
      <c r="E93" s="106"/>
      <c r="F93" s="106"/>
      <c r="G93" s="106"/>
      <c r="H93" s="106"/>
      <c r="I93" s="106"/>
      <c r="J93" s="106"/>
      <c r="K93" s="106"/>
    </row>
    <row r="94" spans="1:11" ht="15">
      <c r="A94" s="106"/>
      <c r="B94" s="106"/>
      <c r="C94" s="106"/>
      <c r="D94" s="106"/>
      <c r="E94" s="106"/>
      <c r="F94" s="106"/>
      <c r="G94" s="106"/>
      <c r="H94" s="106"/>
      <c r="I94" s="106"/>
      <c r="J94" s="106"/>
      <c r="K94" s="106"/>
    </row>
    <row r="95" spans="1:11" ht="15">
      <c r="A95" s="106"/>
      <c r="B95" s="106"/>
      <c r="C95" s="106"/>
      <c r="D95" s="106"/>
      <c r="E95" s="106"/>
      <c r="F95" s="106"/>
      <c r="G95" s="106"/>
      <c r="H95" s="106"/>
      <c r="I95" s="106"/>
      <c r="J95" s="106"/>
      <c r="K95" s="106"/>
    </row>
    <row r="96" spans="1:11" ht="15">
      <c r="A96" s="106"/>
      <c r="B96" s="106"/>
      <c r="C96" s="106"/>
      <c r="D96" s="106"/>
      <c r="E96" s="106"/>
      <c r="F96" s="106"/>
      <c r="G96" s="106"/>
      <c r="H96" s="106"/>
      <c r="I96" s="106"/>
      <c r="J96" s="106"/>
      <c r="K96" s="106"/>
    </row>
    <row r="97" spans="1:11" ht="15">
      <c r="A97" s="106"/>
      <c r="B97" s="106"/>
      <c r="C97" s="106"/>
      <c r="D97" s="106"/>
      <c r="E97" s="106"/>
      <c r="F97" s="106"/>
      <c r="G97" s="106"/>
      <c r="H97" s="106"/>
      <c r="I97" s="106"/>
      <c r="J97" s="106"/>
      <c r="K97" s="106"/>
    </row>
    <row r="98" spans="1:11" ht="15">
      <c r="A98" s="106"/>
      <c r="B98" s="106"/>
      <c r="C98" s="106"/>
      <c r="D98" s="106"/>
      <c r="E98" s="106"/>
      <c r="F98" s="106"/>
      <c r="G98" s="106"/>
      <c r="H98" s="106"/>
      <c r="I98" s="106"/>
      <c r="J98" s="106"/>
      <c r="K98" s="106"/>
    </row>
    <row r="99" spans="1:11" ht="15">
      <c r="A99" s="106"/>
      <c r="B99" s="106"/>
      <c r="C99" s="106"/>
      <c r="D99" s="106"/>
      <c r="E99" s="106"/>
      <c r="F99" s="106"/>
      <c r="G99" s="106"/>
      <c r="H99" s="106"/>
      <c r="I99" s="106"/>
      <c r="J99" s="106"/>
      <c r="K99" s="106"/>
    </row>
    <row r="100" spans="1:11" ht="15">
      <c r="A100" s="106"/>
      <c r="B100" s="106"/>
      <c r="C100" s="106"/>
      <c r="D100" s="106"/>
      <c r="E100" s="106"/>
      <c r="F100" s="106"/>
      <c r="G100" s="106"/>
      <c r="H100" s="106"/>
      <c r="I100" s="106"/>
      <c r="J100" s="106"/>
      <c r="K100" s="106"/>
    </row>
    <row r="101" spans="1:11" ht="15">
      <c r="A101" s="106"/>
      <c r="B101" s="106"/>
      <c r="C101" s="106"/>
      <c r="D101" s="106"/>
      <c r="E101" s="106"/>
      <c r="F101" s="106"/>
      <c r="G101" s="106"/>
      <c r="H101" s="106"/>
      <c r="I101" s="106"/>
      <c r="J101" s="106"/>
      <c r="K101" s="106"/>
    </row>
    <row r="102" spans="1:11" ht="15">
      <c r="A102" s="106"/>
      <c r="B102" s="106"/>
      <c r="C102" s="106"/>
      <c r="D102" s="106"/>
      <c r="E102" s="106"/>
      <c r="F102" s="106"/>
      <c r="G102" s="106"/>
      <c r="H102" s="106"/>
      <c r="I102" s="106"/>
      <c r="J102" s="106"/>
      <c r="K102" s="106"/>
    </row>
    <row r="103" spans="1:11" ht="15">
      <c r="A103" s="106"/>
      <c r="B103" s="106"/>
      <c r="C103" s="106"/>
      <c r="D103" s="106"/>
      <c r="E103" s="106"/>
      <c r="F103" s="106"/>
      <c r="G103" s="106"/>
      <c r="H103" s="106"/>
      <c r="I103" s="106"/>
      <c r="J103" s="106"/>
      <c r="K103" s="106"/>
    </row>
    <row r="104" spans="1:11" ht="15">
      <c r="A104" s="106"/>
      <c r="B104" s="106"/>
      <c r="C104" s="106"/>
      <c r="D104" s="106"/>
      <c r="E104" s="106"/>
      <c r="F104" s="106"/>
      <c r="G104" s="106"/>
      <c r="H104" s="106"/>
      <c r="I104" s="106"/>
      <c r="J104" s="106"/>
      <c r="K104" s="106"/>
    </row>
    <row r="105" spans="1:11" ht="15">
      <c r="A105" s="106"/>
      <c r="B105" s="106"/>
      <c r="C105" s="106"/>
      <c r="D105" s="106"/>
      <c r="E105" s="106"/>
      <c r="F105" s="106"/>
      <c r="G105" s="106"/>
      <c r="H105" s="106"/>
      <c r="I105" s="106"/>
      <c r="J105" s="106"/>
      <c r="K105" s="106"/>
    </row>
    <row r="106" spans="1:11" ht="15">
      <c r="A106" s="106"/>
      <c r="B106" s="106"/>
      <c r="C106" s="106"/>
      <c r="D106" s="106"/>
      <c r="E106" s="106"/>
      <c r="F106" s="106"/>
      <c r="G106" s="106"/>
      <c r="H106" s="106"/>
      <c r="I106" s="106"/>
      <c r="J106" s="106"/>
      <c r="K106" s="106"/>
    </row>
    <row r="107" spans="1:11" ht="15">
      <c r="A107" s="106"/>
      <c r="B107" s="106"/>
      <c r="C107" s="106"/>
      <c r="D107" s="106"/>
      <c r="E107" s="106"/>
      <c r="F107" s="106"/>
      <c r="G107" s="106"/>
      <c r="H107" s="106"/>
      <c r="I107" s="106"/>
      <c r="J107" s="106"/>
      <c r="K107" s="106"/>
    </row>
    <row r="108" spans="1:11" ht="15">
      <c r="A108" s="106"/>
      <c r="B108" s="106"/>
      <c r="C108" s="106"/>
      <c r="D108" s="106"/>
      <c r="E108" s="106"/>
      <c r="F108" s="106"/>
      <c r="G108" s="106"/>
      <c r="H108" s="106"/>
      <c r="I108" s="106"/>
      <c r="J108" s="106"/>
      <c r="K108" s="106"/>
    </row>
    <row r="109" spans="1:11" ht="15">
      <c r="A109" s="106"/>
      <c r="B109" s="106"/>
      <c r="C109" s="106"/>
      <c r="D109" s="106"/>
      <c r="E109" s="106"/>
      <c r="F109" s="106"/>
      <c r="G109" s="106"/>
      <c r="H109" s="106"/>
      <c r="I109" s="106"/>
      <c r="J109" s="106"/>
      <c r="K109" s="106"/>
    </row>
    <row r="110" spans="1:11" ht="15">
      <c r="A110" s="106"/>
      <c r="B110" s="106"/>
      <c r="C110" s="106"/>
      <c r="D110" s="106"/>
      <c r="E110" s="106"/>
      <c r="F110" s="106"/>
      <c r="G110" s="106"/>
      <c r="H110" s="106"/>
      <c r="I110" s="106"/>
      <c r="J110" s="106"/>
      <c r="K110" s="106"/>
    </row>
    <row r="111" spans="1:11" ht="15">
      <c r="A111" s="106"/>
      <c r="B111" s="106"/>
      <c r="C111" s="106"/>
      <c r="D111" s="106"/>
      <c r="E111" s="106"/>
      <c r="F111" s="106"/>
      <c r="G111" s="106"/>
      <c r="H111" s="106"/>
      <c r="I111" s="106"/>
      <c r="J111" s="106"/>
      <c r="K111" s="106"/>
    </row>
    <row r="112" spans="1:11" ht="15">
      <c r="A112" s="106"/>
      <c r="B112" s="106"/>
      <c r="C112" s="106"/>
      <c r="D112" s="106"/>
      <c r="E112" s="106"/>
      <c r="F112" s="106"/>
      <c r="G112" s="106"/>
      <c r="H112" s="106"/>
      <c r="I112" s="106"/>
      <c r="J112" s="106"/>
      <c r="K112" s="106"/>
    </row>
    <row r="113" spans="1:11" ht="15">
      <c r="A113" s="106"/>
      <c r="B113" s="106"/>
      <c r="C113" s="106"/>
      <c r="D113" s="106"/>
      <c r="E113" s="106"/>
      <c r="F113" s="106"/>
      <c r="G113" s="106"/>
      <c r="H113" s="106"/>
      <c r="I113" s="106"/>
      <c r="J113" s="106"/>
      <c r="K113" s="106"/>
    </row>
    <row r="114" spans="1:11" ht="15">
      <c r="A114" s="106"/>
      <c r="B114" s="106"/>
      <c r="C114" s="106"/>
      <c r="D114" s="106"/>
      <c r="E114" s="106"/>
      <c r="F114" s="106"/>
      <c r="G114" s="106"/>
      <c r="H114" s="106"/>
      <c r="I114" s="106"/>
      <c r="J114" s="106"/>
      <c r="K114" s="106"/>
    </row>
    <row r="115" spans="1:11" ht="15">
      <c r="A115" s="106"/>
      <c r="B115" s="106"/>
      <c r="C115" s="106"/>
      <c r="D115" s="106"/>
      <c r="E115" s="106"/>
      <c r="F115" s="106"/>
      <c r="G115" s="106"/>
      <c r="H115" s="106"/>
      <c r="I115" s="106"/>
      <c r="J115" s="106"/>
      <c r="K115" s="106"/>
    </row>
    <row r="116" spans="1:11" ht="15">
      <c r="A116" s="106"/>
      <c r="B116" s="106"/>
      <c r="H116" s="106"/>
      <c r="I116" s="106"/>
      <c r="J116" s="106"/>
      <c r="K116" s="106"/>
    </row>
    <row r="117" spans="1:11" ht="15">
      <c r="A117" s="106"/>
      <c r="B117" s="106"/>
      <c r="H117" s="106"/>
      <c r="I117" s="106"/>
      <c r="J117" s="106"/>
      <c r="K117" s="106"/>
    </row>
    <row r="118" spans="1:11" ht="15">
      <c r="A118" s="106"/>
      <c r="B118" s="106"/>
      <c r="H118" s="106"/>
      <c r="I118" s="106"/>
      <c r="J118" s="106"/>
      <c r="K118" s="106"/>
    </row>
    <row r="119" spans="1:11" ht="15">
      <c r="A119" s="106"/>
      <c r="B119" s="106"/>
      <c r="H119" s="106"/>
      <c r="I119" s="106"/>
      <c r="J119" s="106"/>
      <c r="K119" s="106"/>
    </row>
    <row r="120" spans="1:11" ht="15">
      <c r="A120" s="106"/>
      <c r="B120" s="106"/>
      <c r="H120" s="106"/>
      <c r="I120" s="106"/>
      <c r="J120" s="106"/>
      <c r="K120" s="106"/>
    </row>
    <row r="121" spans="1:11" ht="15">
      <c r="A121" s="106"/>
      <c r="B121" s="106"/>
      <c r="H121" s="106"/>
      <c r="I121" s="106"/>
      <c r="J121" s="106"/>
      <c r="K121" s="106"/>
    </row>
    <row r="122" spans="1:11" ht="15">
      <c r="A122" s="106"/>
      <c r="B122" s="106"/>
      <c r="H122" s="106"/>
      <c r="I122" s="106"/>
      <c r="J122" s="106"/>
      <c r="K122" s="106"/>
    </row>
    <row r="123" spans="1:11" ht="15">
      <c r="A123" s="106"/>
      <c r="B123" s="106"/>
      <c r="H123" s="106"/>
      <c r="I123" s="106"/>
      <c r="J123" s="106"/>
      <c r="K123" s="106"/>
    </row>
    <row r="124" spans="1:11" ht="15">
      <c r="A124" s="106"/>
      <c r="B124" s="106"/>
      <c r="H124" s="106"/>
      <c r="I124" s="106"/>
      <c r="J124" s="106"/>
      <c r="K124" s="106"/>
    </row>
    <row r="125" spans="2:10" ht="15">
      <c r="B125" s="106"/>
      <c r="J125" s="106"/>
    </row>
  </sheetData>
  <sheetProtection/>
  <mergeCells count="73">
    <mergeCell ref="C3:I3"/>
    <mergeCell ref="C4:I4"/>
    <mergeCell ref="D7:E7"/>
    <mergeCell ref="F7:G7"/>
    <mergeCell ref="D8:H8"/>
    <mergeCell ref="E31:H31"/>
    <mergeCell ref="D10:E10"/>
    <mergeCell ref="F10:G10"/>
    <mergeCell ref="D11:E11"/>
    <mergeCell ref="F11:G11"/>
    <mergeCell ref="D19:E19"/>
    <mergeCell ref="D20:E20"/>
    <mergeCell ref="D21:E21"/>
    <mergeCell ref="D22:E22"/>
    <mergeCell ref="F14:G14"/>
    <mergeCell ref="F15:G15"/>
    <mergeCell ref="F16:G16"/>
    <mergeCell ref="F17:G17"/>
    <mergeCell ref="F21:G21"/>
    <mergeCell ref="F22:G22"/>
    <mergeCell ref="F23:G23"/>
    <mergeCell ref="D9:E9"/>
    <mergeCell ref="F9:G9"/>
    <mergeCell ref="D12:E12"/>
    <mergeCell ref="F12:G12"/>
    <mergeCell ref="D30:I30"/>
    <mergeCell ref="D16:E16"/>
    <mergeCell ref="D13:H13"/>
    <mergeCell ref="D14:E14"/>
    <mergeCell ref="D15:E15"/>
    <mergeCell ref="D27:E27"/>
    <mergeCell ref="D23:E23"/>
    <mergeCell ref="D24:H24"/>
    <mergeCell ref="D17:E17"/>
    <mergeCell ref="D18:H18"/>
    <mergeCell ref="F19:G19"/>
    <mergeCell ref="F20:G20"/>
    <mergeCell ref="E47:H47"/>
    <mergeCell ref="E32:H32"/>
    <mergeCell ref="C34:H34"/>
    <mergeCell ref="D35:I38"/>
    <mergeCell ref="D40:E40"/>
    <mergeCell ref="F40:G40"/>
    <mergeCell ref="D41:E41"/>
    <mergeCell ref="F41:G41"/>
    <mergeCell ref="D42:E42"/>
    <mergeCell ref="F42:G42"/>
    <mergeCell ref="D43:E43"/>
    <mergeCell ref="F43:G43"/>
    <mergeCell ref="E46:H46"/>
    <mergeCell ref="G65:I65"/>
    <mergeCell ref="G66:I66"/>
    <mergeCell ref="D52:E52"/>
    <mergeCell ref="F52:G52"/>
    <mergeCell ref="E55:H55"/>
    <mergeCell ref="E56:H56"/>
    <mergeCell ref="D58:E58"/>
    <mergeCell ref="F58:I58"/>
    <mergeCell ref="G61:I61"/>
    <mergeCell ref="G62:I62"/>
    <mergeCell ref="G63:I63"/>
    <mergeCell ref="G64:I64"/>
    <mergeCell ref="D49:E49"/>
    <mergeCell ref="F49:G49"/>
    <mergeCell ref="D50:E50"/>
    <mergeCell ref="F50:G50"/>
    <mergeCell ref="D51:E51"/>
    <mergeCell ref="F51:G51"/>
    <mergeCell ref="D25:E25"/>
    <mergeCell ref="D26:E26"/>
    <mergeCell ref="F25:G25"/>
    <mergeCell ref="F26:G26"/>
    <mergeCell ref="F27:G27"/>
  </mergeCells>
  <hyperlinks>
    <hyperlink ref="E32" r:id="rId1" display="facoordinacion.hn@gmail.com"/>
    <hyperlink ref="E47" r:id="rId2" display="reis.lopez.rello@undp.org"/>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dimension ref="B2:I20"/>
  <sheetViews>
    <sheetView zoomScale="84" zoomScaleNormal="84" zoomScalePageLayoutView="0" workbookViewId="0" topLeftCell="D1">
      <selection activeCell="D15" sqref="D15:E15"/>
    </sheetView>
  </sheetViews>
  <sheetFormatPr defaultColWidth="11.421875" defaultRowHeight="15"/>
  <cols>
    <col min="1" max="1" width="1.421875" style="0" customWidth="1"/>
    <col min="2" max="2" width="1.8515625" style="0" customWidth="1"/>
    <col min="3" max="3" width="73.140625" style="0" customWidth="1"/>
    <col min="4" max="4" width="11.57421875" style="0" customWidth="1"/>
    <col min="5" max="5" width="22.421875" style="0" customWidth="1"/>
    <col min="6" max="6" width="47.28125" style="0" customWidth="1"/>
    <col min="7" max="7" width="94.140625" style="0" customWidth="1"/>
    <col min="8" max="8" width="50.8515625" style="0" customWidth="1"/>
    <col min="9" max="9" width="16.57421875" style="0" customWidth="1"/>
    <col min="10" max="10" width="1.7109375" style="0" customWidth="1"/>
    <col min="11" max="16384" width="9.140625" style="0" customWidth="1"/>
  </cols>
  <sheetData>
    <row r="1" ht="15.75" thickBot="1"/>
    <row r="2" spans="2:9" ht="15.75" thickBot="1">
      <c r="B2" s="44"/>
      <c r="C2" s="45"/>
      <c r="D2" s="46"/>
      <c r="E2" s="46"/>
      <c r="F2" s="46"/>
      <c r="G2" s="46"/>
      <c r="H2" s="46"/>
      <c r="I2" s="47"/>
    </row>
    <row r="3" spans="2:9" ht="21" thickBot="1">
      <c r="B3" s="98"/>
      <c r="C3" s="306" t="s">
        <v>257</v>
      </c>
      <c r="D3" s="398"/>
      <c r="E3" s="398"/>
      <c r="F3" s="398"/>
      <c r="G3" s="398"/>
      <c r="H3" s="399"/>
      <c r="I3" s="100"/>
    </row>
    <row r="4" spans="2:9" ht="15">
      <c r="B4" s="48"/>
      <c r="C4" s="400" t="s">
        <v>258</v>
      </c>
      <c r="D4" s="400"/>
      <c r="E4" s="400"/>
      <c r="F4" s="400"/>
      <c r="G4" s="400"/>
      <c r="H4" s="400"/>
      <c r="I4" s="49"/>
    </row>
    <row r="5" spans="2:9" ht="15">
      <c r="B5" s="48"/>
      <c r="C5" s="401"/>
      <c r="D5" s="401"/>
      <c r="E5" s="401"/>
      <c r="F5" s="401"/>
      <c r="G5" s="401"/>
      <c r="H5" s="401"/>
      <c r="I5" s="49"/>
    </row>
    <row r="6" spans="2:9" ht="30.75" customHeight="1" thickBot="1">
      <c r="B6" s="48"/>
      <c r="C6" s="402" t="s">
        <v>259</v>
      </c>
      <c r="D6" s="402"/>
      <c r="E6" s="51"/>
      <c r="F6" s="51"/>
      <c r="G6" s="51"/>
      <c r="H6" s="51"/>
      <c r="I6" s="49"/>
    </row>
    <row r="7" spans="2:9" ht="30" customHeight="1" thickBot="1">
      <c r="B7" s="48"/>
      <c r="C7" s="177" t="s">
        <v>256</v>
      </c>
      <c r="D7" s="403" t="s">
        <v>255</v>
      </c>
      <c r="E7" s="404"/>
      <c r="F7" s="112" t="s">
        <v>252</v>
      </c>
      <c r="G7" s="113" t="s">
        <v>299</v>
      </c>
      <c r="H7" s="112" t="s">
        <v>310</v>
      </c>
      <c r="I7" s="49"/>
    </row>
    <row r="8" spans="2:9" ht="117.75" customHeight="1">
      <c r="B8" s="53"/>
      <c r="C8" s="405" t="s">
        <v>452</v>
      </c>
      <c r="D8" s="392" t="s">
        <v>449</v>
      </c>
      <c r="E8" s="393"/>
      <c r="F8" s="210" t="s">
        <v>384</v>
      </c>
      <c r="G8" s="210" t="s">
        <v>450</v>
      </c>
      <c r="H8" s="211" t="s">
        <v>451</v>
      </c>
      <c r="I8" s="54"/>
    </row>
    <row r="9" spans="2:9" ht="103.5" customHeight="1">
      <c r="B9" s="53"/>
      <c r="C9" s="406"/>
      <c r="D9" s="396" t="s">
        <v>385</v>
      </c>
      <c r="E9" s="397"/>
      <c r="F9" s="212" t="s">
        <v>453</v>
      </c>
      <c r="G9" s="212" t="s">
        <v>362</v>
      </c>
      <c r="H9" s="212" t="s">
        <v>386</v>
      </c>
      <c r="I9" s="54"/>
    </row>
    <row r="10" spans="2:9" ht="140.25" customHeight="1">
      <c r="B10" s="53"/>
      <c r="C10" s="406"/>
      <c r="D10" s="396" t="s">
        <v>454</v>
      </c>
      <c r="E10" s="397"/>
      <c r="F10" s="212" t="s">
        <v>455</v>
      </c>
      <c r="G10" s="213" t="s">
        <v>456</v>
      </c>
      <c r="H10" s="212" t="s">
        <v>404</v>
      </c>
      <c r="I10" s="54"/>
    </row>
    <row r="11" spans="2:9" ht="131.25" customHeight="1" thickBot="1">
      <c r="B11" s="53"/>
      <c r="C11" s="407"/>
      <c r="D11" s="390" t="s">
        <v>457</v>
      </c>
      <c r="E11" s="391"/>
      <c r="F11" s="214" t="s">
        <v>387</v>
      </c>
      <c r="G11" s="213" t="s">
        <v>518</v>
      </c>
      <c r="H11" s="214" t="s">
        <v>388</v>
      </c>
      <c r="I11" s="54"/>
    </row>
    <row r="12" spans="2:9" ht="173.25" customHeight="1">
      <c r="B12" s="53"/>
      <c r="C12" s="405" t="s">
        <v>458</v>
      </c>
      <c r="D12" s="392" t="s">
        <v>405</v>
      </c>
      <c r="E12" s="393"/>
      <c r="F12" s="215" t="s">
        <v>459</v>
      </c>
      <c r="G12" s="213" t="s">
        <v>460</v>
      </c>
      <c r="H12" s="216" t="s">
        <v>365</v>
      </c>
      <c r="I12" s="54"/>
    </row>
    <row r="13" spans="2:9" ht="105" customHeight="1">
      <c r="B13" s="53"/>
      <c r="C13" s="406"/>
      <c r="D13" s="396" t="s">
        <v>461</v>
      </c>
      <c r="E13" s="397"/>
      <c r="F13" s="217" t="s">
        <v>363</v>
      </c>
      <c r="G13" s="212" t="s">
        <v>463</v>
      </c>
      <c r="H13" s="217" t="s">
        <v>462</v>
      </c>
      <c r="I13" s="54"/>
    </row>
    <row r="14" spans="2:9" ht="115.5" customHeight="1">
      <c r="B14" s="53"/>
      <c r="C14" s="406"/>
      <c r="D14" s="396" t="s">
        <v>406</v>
      </c>
      <c r="E14" s="397"/>
      <c r="F14" s="217" t="s">
        <v>364</v>
      </c>
      <c r="G14" s="212" t="s">
        <v>519</v>
      </c>
      <c r="H14" s="217" t="s">
        <v>464</v>
      </c>
      <c r="I14" s="54"/>
    </row>
    <row r="15" spans="2:9" ht="74.25" customHeight="1">
      <c r="B15" s="53"/>
      <c r="C15" s="406"/>
      <c r="D15" s="396" t="s">
        <v>391</v>
      </c>
      <c r="E15" s="397"/>
      <c r="F15" s="212" t="s">
        <v>389</v>
      </c>
      <c r="G15" s="213" t="s">
        <v>465</v>
      </c>
      <c r="H15" s="212" t="s">
        <v>390</v>
      </c>
      <c r="I15" s="54"/>
    </row>
    <row r="16" spans="2:9" ht="137.25" customHeight="1" thickBot="1">
      <c r="B16" s="53"/>
      <c r="C16" s="407"/>
      <c r="D16" s="390" t="s">
        <v>466</v>
      </c>
      <c r="E16" s="391"/>
      <c r="F16" s="214" t="s">
        <v>392</v>
      </c>
      <c r="G16" s="213" t="s">
        <v>520</v>
      </c>
      <c r="H16" s="214" t="s">
        <v>366</v>
      </c>
      <c r="I16" s="54"/>
    </row>
    <row r="17" spans="2:9" ht="186.75" customHeight="1">
      <c r="B17" s="53"/>
      <c r="C17" s="195" t="s">
        <v>328</v>
      </c>
      <c r="D17" s="392" t="s">
        <v>467</v>
      </c>
      <c r="E17" s="393"/>
      <c r="F17" s="218" t="s">
        <v>468</v>
      </c>
      <c r="G17" s="213" t="s">
        <v>521</v>
      </c>
      <c r="H17" s="218" t="s">
        <v>393</v>
      </c>
      <c r="I17" s="54"/>
    </row>
    <row r="18" spans="2:9" ht="128.25" customHeight="1">
      <c r="B18" s="53"/>
      <c r="C18" s="178"/>
      <c r="D18" s="394" t="s">
        <v>469</v>
      </c>
      <c r="E18" s="395"/>
      <c r="F18" s="212" t="s">
        <v>470</v>
      </c>
      <c r="G18" s="213" t="s">
        <v>472</v>
      </c>
      <c r="H18" s="213" t="s">
        <v>471</v>
      </c>
      <c r="I18" s="54"/>
    </row>
    <row r="19" spans="2:9" ht="241.5" customHeight="1" thickBot="1">
      <c r="B19" s="53"/>
      <c r="C19" s="179"/>
      <c r="D19" s="396" t="s">
        <v>473</v>
      </c>
      <c r="E19" s="397"/>
      <c r="F19" s="212" t="s">
        <v>474</v>
      </c>
      <c r="G19" s="213" t="s">
        <v>476</v>
      </c>
      <c r="H19" s="219" t="s">
        <v>475</v>
      </c>
      <c r="I19" s="54"/>
    </row>
    <row r="20" spans="2:9" ht="15.75" thickBot="1">
      <c r="B20" s="114"/>
      <c r="C20" s="115"/>
      <c r="D20" s="115"/>
      <c r="E20" s="115"/>
      <c r="F20" s="115"/>
      <c r="G20" s="115"/>
      <c r="H20" s="115"/>
      <c r="I20" s="116"/>
    </row>
  </sheetData>
  <sheetProtection/>
  <mergeCells count="19">
    <mergeCell ref="D19:E19"/>
    <mergeCell ref="D14:E14"/>
    <mergeCell ref="C3:H3"/>
    <mergeCell ref="C4:H4"/>
    <mergeCell ref="C5:H5"/>
    <mergeCell ref="C6:D6"/>
    <mergeCell ref="D7:E7"/>
    <mergeCell ref="D13:E13"/>
    <mergeCell ref="C8:C11"/>
    <mergeCell ref="C12:C16"/>
    <mergeCell ref="D15:E15"/>
    <mergeCell ref="D8:E8"/>
    <mergeCell ref="D9:E9"/>
    <mergeCell ref="D10:E10"/>
    <mergeCell ref="D11:E11"/>
    <mergeCell ref="D12:E12"/>
    <mergeCell ref="D16:E16"/>
    <mergeCell ref="D17:E17"/>
    <mergeCell ref="D18:E18"/>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E34"/>
  <sheetViews>
    <sheetView zoomScalePageLayoutView="0" workbookViewId="0" topLeftCell="A7">
      <selection activeCell="D7" sqref="D7"/>
    </sheetView>
  </sheetViews>
  <sheetFormatPr defaultColWidth="9.140625" defaultRowHeight="15"/>
  <cols>
    <col min="3" max="3" width="43.00390625" style="0" customWidth="1"/>
    <col min="4" max="4" width="87.8515625" style="0" customWidth="1"/>
    <col min="7" max="7" width="42.57421875" style="0" customWidth="1"/>
  </cols>
  <sheetData>
    <row r="1" ht="15.75" thickBot="1"/>
    <row r="2" spans="2:5" ht="15.75" thickBot="1">
      <c r="B2" s="127"/>
      <c r="C2" s="73"/>
      <c r="D2" s="73"/>
      <c r="E2" s="74"/>
    </row>
    <row r="3" spans="2:5" ht="19.5" thickBot="1">
      <c r="B3" s="128"/>
      <c r="C3" s="409" t="s">
        <v>275</v>
      </c>
      <c r="D3" s="410"/>
      <c r="E3" s="129"/>
    </row>
    <row r="4" spans="2:5" ht="15">
      <c r="B4" s="128"/>
      <c r="C4" s="130"/>
      <c r="D4" s="130"/>
      <c r="E4" s="129"/>
    </row>
    <row r="5" spans="2:5" ht="15.75" thickBot="1">
      <c r="B5" s="128"/>
      <c r="C5" s="131" t="s">
        <v>276</v>
      </c>
      <c r="D5" s="130"/>
      <c r="E5" s="129"/>
    </row>
    <row r="6" spans="2:5" ht="15.75" thickBot="1">
      <c r="B6" s="128"/>
      <c r="C6" s="142" t="s">
        <v>277</v>
      </c>
      <c r="D6" s="143" t="s">
        <v>278</v>
      </c>
      <c r="E6" s="129"/>
    </row>
    <row r="7" spans="2:5" ht="198" customHeight="1" thickBot="1">
      <c r="B7" s="128"/>
      <c r="C7" s="132" t="s">
        <v>279</v>
      </c>
      <c r="D7" s="220" t="s">
        <v>527</v>
      </c>
      <c r="E7" s="129"/>
    </row>
    <row r="8" spans="2:5" ht="306.75" customHeight="1" thickBot="1">
      <c r="B8" s="128"/>
      <c r="C8" s="133" t="s">
        <v>308</v>
      </c>
      <c r="D8" s="221" t="s">
        <v>528</v>
      </c>
      <c r="E8" s="129"/>
    </row>
    <row r="9" spans="2:5" ht="381" customHeight="1" thickBot="1">
      <c r="B9" s="128"/>
      <c r="C9" s="134" t="s">
        <v>280</v>
      </c>
      <c r="D9" s="222" t="s">
        <v>529</v>
      </c>
      <c r="E9" s="129"/>
    </row>
    <row r="10" spans="2:5" ht="143.25" customHeight="1" thickBot="1">
      <c r="B10" s="128"/>
      <c r="C10" s="132" t="s">
        <v>300</v>
      </c>
      <c r="D10" s="223" t="s">
        <v>477</v>
      </c>
      <c r="E10" s="129"/>
    </row>
    <row r="11" spans="2:5" ht="15">
      <c r="B11" s="128"/>
      <c r="C11" s="130"/>
      <c r="D11" s="130"/>
      <c r="E11" s="129"/>
    </row>
    <row r="12" spans="2:5" ht="15.75" thickBot="1">
      <c r="B12" s="128"/>
      <c r="C12" s="411" t="s">
        <v>293</v>
      </c>
      <c r="D12" s="411"/>
      <c r="E12" s="129"/>
    </row>
    <row r="13" spans="2:5" ht="15.75" thickBot="1">
      <c r="B13" s="128"/>
      <c r="C13" s="144" t="s">
        <v>281</v>
      </c>
      <c r="D13" s="144" t="s">
        <v>278</v>
      </c>
      <c r="E13" s="129"/>
    </row>
    <row r="14" spans="2:5" ht="15.75" thickBot="1">
      <c r="B14" s="128"/>
      <c r="C14" s="408" t="s">
        <v>522</v>
      </c>
      <c r="D14" s="408"/>
      <c r="E14" s="129"/>
    </row>
    <row r="15" spans="2:5" ht="30.75" thickBot="1">
      <c r="B15" s="128"/>
      <c r="C15" s="134" t="s">
        <v>523</v>
      </c>
      <c r="D15" s="135"/>
      <c r="E15" s="129"/>
    </row>
    <row r="16" spans="2:5" ht="30.75" thickBot="1">
      <c r="B16" s="128"/>
      <c r="C16" s="134" t="s">
        <v>524</v>
      </c>
      <c r="D16" s="135"/>
      <c r="E16" s="129"/>
    </row>
    <row r="17" spans="2:5" ht="15.75" thickBot="1">
      <c r="B17" s="128"/>
      <c r="C17" s="136" t="s">
        <v>282</v>
      </c>
      <c r="D17" s="135"/>
      <c r="E17" s="129"/>
    </row>
    <row r="18" spans="2:5" ht="15.75" thickBot="1">
      <c r="B18" s="128"/>
      <c r="C18" s="408" t="s">
        <v>525</v>
      </c>
      <c r="D18" s="408"/>
      <c r="E18" s="129"/>
    </row>
    <row r="19" spans="2:5" ht="45.75" thickBot="1">
      <c r="B19" s="128"/>
      <c r="C19" s="134" t="s">
        <v>526</v>
      </c>
      <c r="D19" s="162"/>
      <c r="E19" s="129"/>
    </row>
    <row r="20" spans="2:5" ht="30.75" thickBot="1">
      <c r="B20" s="128"/>
      <c r="C20" s="134" t="s">
        <v>283</v>
      </c>
      <c r="D20" s="135"/>
      <c r="E20" s="129"/>
    </row>
    <row r="21" spans="2:5" ht="30.75" thickBot="1">
      <c r="B21" s="128"/>
      <c r="C21" s="137" t="s">
        <v>284</v>
      </c>
      <c r="D21" s="138"/>
      <c r="E21" s="129"/>
    </row>
    <row r="22" spans="2:5" ht="15.75" thickBot="1">
      <c r="B22" s="128"/>
      <c r="C22" s="408" t="s">
        <v>285</v>
      </c>
      <c r="D22" s="408"/>
      <c r="E22" s="129"/>
    </row>
    <row r="23" spans="2:5" ht="30.75" thickBot="1">
      <c r="B23" s="128"/>
      <c r="C23" s="137" t="s">
        <v>286</v>
      </c>
      <c r="D23" s="137"/>
      <c r="E23" s="129"/>
    </row>
    <row r="24" spans="2:5" ht="45.75" thickBot="1">
      <c r="B24" s="128"/>
      <c r="C24" s="137" t="s">
        <v>287</v>
      </c>
      <c r="D24" s="137"/>
      <c r="E24" s="129"/>
    </row>
    <row r="25" spans="2:5" ht="30.75" thickBot="1">
      <c r="B25" s="128"/>
      <c r="C25" s="137" t="s">
        <v>288</v>
      </c>
      <c r="D25" s="137"/>
      <c r="E25" s="129"/>
    </row>
    <row r="26" spans="2:5" ht="15.75" thickBot="1">
      <c r="B26" s="128"/>
      <c r="C26" s="408" t="s">
        <v>289</v>
      </c>
      <c r="D26" s="408"/>
      <c r="E26" s="129"/>
    </row>
    <row r="27" spans="2:5" ht="60.75" thickBot="1">
      <c r="B27" s="128"/>
      <c r="C27" s="134" t="s">
        <v>290</v>
      </c>
      <c r="D27" s="135"/>
      <c r="E27" s="129"/>
    </row>
    <row r="28" spans="2:5" ht="30.75" thickBot="1">
      <c r="B28" s="128"/>
      <c r="C28" s="134" t="s">
        <v>312</v>
      </c>
      <c r="D28" s="135"/>
      <c r="E28" s="129"/>
    </row>
    <row r="29" spans="2:5" ht="75.75" thickBot="1">
      <c r="B29" s="128"/>
      <c r="C29" s="134" t="s">
        <v>291</v>
      </c>
      <c r="D29" s="135"/>
      <c r="E29" s="129"/>
    </row>
    <row r="30" spans="2:5" ht="45.75" thickBot="1">
      <c r="B30" s="128"/>
      <c r="C30" s="134" t="s">
        <v>292</v>
      </c>
      <c r="D30" s="135"/>
      <c r="E30" s="129"/>
    </row>
    <row r="31" spans="2:5" ht="60.75" thickBot="1">
      <c r="B31" s="128"/>
      <c r="C31" s="134" t="s">
        <v>301</v>
      </c>
      <c r="D31" s="135"/>
      <c r="E31" s="129"/>
    </row>
    <row r="32" spans="2:5" ht="15">
      <c r="B32" s="128"/>
      <c r="C32" s="57"/>
      <c r="D32" s="57"/>
      <c r="E32" s="129"/>
    </row>
    <row r="33" spans="2:5" ht="15">
      <c r="B33" s="128"/>
      <c r="C33" s="57"/>
      <c r="D33" s="57"/>
      <c r="E33" s="129"/>
    </row>
    <row r="34" spans="2:5" ht="15.75" thickBot="1">
      <c r="B34" s="139"/>
      <c r="C34" s="140"/>
      <c r="D34" s="140"/>
      <c r="E34" s="141"/>
    </row>
  </sheetData>
  <sheetProtection/>
  <mergeCells count="6">
    <mergeCell ref="C26:D26"/>
    <mergeCell ref="C3:D3"/>
    <mergeCell ref="C12:D12"/>
    <mergeCell ref="C14:D14"/>
    <mergeCell ref="C18:D18"/>
    <mergeCell ref="C22:D2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AO39"/>
  <sheetViews>
    <sheetView zoomScalePageLayoutView="0" workbookViewId="0" topLeftCell="A5">
      <selection activeCell="Q39" sqref="Q39"/>
    </sheetView>
  </sheetViews>
  <sheetFormatPr defaultColWidth="11.421875" defaultRowHeight="15"/>
  <cols>
    <col min="1" max="1" width="2.28125" style="0" customWidth="1"/>
    <col min="2" max="2" width="37.28125" style="0" customWidth="1"/>
    <col min="3" max="3" width="15.8515625" style="0" customWidth="1"/>
    <col min="4" max="4" width="64.57421875" style="0" customWidth="1"/>
    <col min="5" max="5" width="15.00390625" style="0" customWidth="1"/>
    <col min="6" max="7" width="6.7109375" style="0" customWidth="1"/>
    <col min="8" max="8" width="5.00390625" style="0" customWidth="1"/>
    <col min="9" max="9" width="12.57421875" style="0" customWidth="1"/>
    <col min="10" max="11" width="5.28125" style="0" customWidth="1"/>
    <col min="12" max="13" width="5.57421875" style="0" customWidth="1"/>
    <col min="14" max="14" width="1.8515625" style="0" customWidth="1"/>
    <col min="15" max="15" width="9.140625" style="0" customWidth="1"/>
    <col min="16" max="16" width="10.00390625" style="0" customWidth="1"/>
    <col min="17" max="16384" width="9.140625" style="0" customWidth="1"/>
  </cols>
  <sheetData>
    <row r="1" spans="2:8" ht="15.75" thickBot="1">
      <c r="B1" s="105"/>
      <c r="C1" s="105"/>
      <c r="D1" s="105"/>
      <c r="E1" s="105"/>
      <c r="F1" s="105"/>
      <c r="G1" s="105"/>
      <c r="H1" s="105"/>
    </row>
    <row r="2" spans="2:13" ht="15" customHeight="1" thickBot="1">
      <c r="B2" s="102"/>
      <c r="C2" s="433"/>
      <c r="D2" s="433"/>
      <c r="E2" s="433"/>
      <c r="F2" s="433"/>
      <c r="G2" s="433"/>
      <c r="H2" s="96"/>
      <c r="I2" s="96"/>
      <c r="J2" s="96"/>
      <c r="K2" s="96"/>
      <c r="L2" s="96"/>
      <c r="M2" s="97"/>
    </row>
    <row r="3" spans="2:13" ht="27" thickBot="1">
      <c r="B3" s="103"/>
      <c r="C3" s="434" t="s">
        <v>337</v>
      </c>
      <c r="D3" s="435"/>
      <c r="E3" s="435"/>
      <c r="F3" s="436"/>
      <c r="G3" s="104"/>
      <c r="H3" s="99"/>
      <c r="I3" s="99"/>
      <c r="J3" s="99"/>
      <c r="K3" s="99"/>
      <c r="L3" s="99"/>
      <c r="M3" s="101"/>
    </row>
    <row r="4" spans="2:13" ht="15" customHeight="1">
      <c r="B4" s="103"/>
      <c r="C4" s="104"/>
      <c r="D4" s="104"/>
      <c r="E4" s="104"/>
      <c r="F4" s="104"/>
      <c r="G4" s="104"/>
      <c r="H4" s="99"/>
      <c r="I4" s="99"/>
      <c r="J4" s="99"/>
      <c r="K4" s="99"/>
      <c r="L4" s="99"/>
      <c r="M4" s="101"/>
    </row>
    <row r="5" spans="2:13" ht="15.75" customHeight="1" thickBot="1">
      <c r="B5" s="98"/>
      <c r="C5" s="99"/>
      <c r="D5" s="99"/>
      <c r="E5" s="99"/>
      <c r="F5" s="99"/>
      <c r="G5" s="99"/>
      <c r="H5" s="99"/>
      <c r="I5" s="99"/>
      <c r="J5" s="99"/>
      <c r="K5" s="99"/>
      <c r="L5" s="99"/>
      <c r="M5" s="101"/>
    </row>
    <row r="6" spans="2:13" ht="15.75" customHeight="1">
      <c r="B6" s="437" t="s">
        <v>338</v>
      </c>
      <c r="C6" s="438"/>
      <c r="D6" s="438"/>
      <c r="E6" s="438"/>
      <c r="F6" s="438"/>
      <c r="G6" s="438"/>
      <c r="H6" s="438"/>
      <c r="I6" s="438"/>
      <c r="J6" s="438"/>
      <c r="K6" s="438"/>
      <c r="L6" s="438"/>
      <c r="M6" s="439"/>
    </row>
    <row r="7" spans="2:13" ht="15.75" customHeight="1" thickBot="1">
      <c r="B7" s="440"/>
      <c r="C7" s="441"/>
      <c r="D7" s="441"/>
      <c r="E7" s="441"/>
      <c r="F7" s="441"/>
      <c r="G7" s="441"/>
      <c r="H7" s="441"/>
      <c r="I7" s="441"/>
      <c r="J7" s="441"/>
      <c r="K7" s="441"/>
      <c r="L7" s="441"/>
      <c r="M7" s="442"/>
    </row>
    <row r="8" spans="2:13" ht="15.75" customHeight="1">
      <c r="B8" s="437" t="s">
        <v>339</v>
      </c>
      <c r="C8" s="438"/>
      <c r="D8" s="438"/>
      <c r="E8" s="438"/>
      <c r="F8" s="438"/>
      <c r="G8" s="438"/>
      <c r="H8" s="438"/>
      <c r="I8" s="438"/>
      <c r="J8" s="438"/>
      <c r="K8" s="438"/>
      <c r="L8" s="438"/>
      <c r="M8" s="439"/>
    </row>
    <row r="9" spans="2:13" ht="15.75" customHeight="1" thickBot="1">
      <c r="B9" s="443" t="s">
        <v>242</v>
      </c>
      <c r="C9" s="444"/>
      <c r="D9" s="444"/>
      <c r="E9" s="444"/>
      <c r="F9" s="444"/>
      <c r="G9" s="444"/>
      <c r="H9" s="444"/>
      <c r="I9" s="444"/>
      <c r="J9" s="444"/>
      <c r="K9" s="444"/>
      <c r="L9" s="444"/>
      <c r="M9" s="445"/>
    </row>
    <row r="10" spans="2:13" ht="15.75" customHeight="1" thickBot="1">
      <c r="B10" s="41"/>
      <c r="C10" s="41"/>
      <c r="D10" s="41"/>
      <c r="E10" s="41"/>
      <c r="F10" s="41"/>
      <c r="G10" s="41"/>
      <c r="H10" s="41"/>
      <c r="I10" s="41"/>
      <c r="J10" s="41"/>
      <c r="K10" s="41"/>
      <c r="L10" s="41"/>
      <c r="M10" s="41"/>
    </row>
    <row r="11" spans="2:13" ht="15.75" thickBot="1">
      <c r="B11" s="430" t="s">
        <v>532</v>
      </c>
      <c r="C11" s="431"/>
      <c r="D11" s="432"/>
      <c r="E11" s="41"/>
      <c r="F11" s="41"/>
      <c r="G11" s="41"/>
      <c r="H11" s="11"/>
      <c r="I11" s="11"/>
      <c r="J11" s="11"/>
      <c r="K11" s="11"/>
      <c r="L11" s="11"/>
      <c r="M11" s="11"/>
    </row>
    <row r="12" spans="2:13" ht="8.25" customHeight="1" thickBot="1">
      <c r="B12" s="41"/>
      <c r="C12" s="41"/>
      <c r="D12" s="41"/>
      <c r="E12" s="41"/>
      <c r="F12" s="41"/>
      <c r="G12" s="41"/>
      <c r="H12" s="11"/>
      <c r="I12" s="11"/>
      <c r="J12" s="11"/>
      <c r="K12" s="11"/>
      <c r="L12" s="11"/>
      <c r="M12" s="11"/>
    </row>
    <row r="13" spans="2:13" ht="45.75" customHeight="1" thickBot="1">
      <c r="B13" s="424" t="s">
        <v>533</v>
      </c>
      <c r="C13" s="425"/>
      <c r="D13" s="425"/>
      <c r="E13" s="425"/>
      <c r="F13" s="425"/>
      <c r="G13" s="425"/>
      <c r="H13" s="425"/>
      <c r="I13" s="425"/>
      <c r="J13" s="425"/>
      <c r="K13" s="425"/>
      <c r="L13" s="425"/>
      <c r="M13" s="426"/>
    </row>
    <row r="14" spans="2:16" s="32" customFormat="1" ht="54.75" customHeight="1" thickBot="1">
      <c r="B14" s="180" t="s">
        <v>243</v>
      </c>
      <c r="C14" s="181" t="s">
        <v>244</v>
      </c>
      <c r="D14" s="181" t="s">
        <v>245</v>
      </c>
      <c r="E14" s="181" t="s">
        <v>244</v>
      </c>
      <c r="F14" s="412" t="s">
        <v>536</v>
      </c>
      <c r="G14" s="413"/>
      <c r="H14" s="412" t="s">
        <v>247</v>
      </c>
      <c r="I14" s="413"/>
      <c r="J14" s="412" t="s">
        <v>248</v>
      </c>
      <c r="K14" s="413"/>
      <c r="L14" s="412" t="s">
        <v>267</v>
      </c>
      <c r="M14" s="413"/>
      <c r="P14" s="107"/>
    </row>
    <row r="15" spans="2:41" ht="333" customHeight="1" thickBot="1">
      <c r="B15" s="182" t="s">
        <v>340</v>
      </c>
      <c r="C15" s="33">
        <v>2</v>
      </c>
      <c r="D15" s="183" t="s">
        <v>341</v>
      </c>
      <c r="E15" s="33">
        <v>2.1</v>
      </c>
      <c r="F15" s="422" t="s">
        <v>367</v>
      </c>
      <c r="G15" s="423"/>
      <c r="H15" s="422" t="s">
        <v>368</v>
      </c>
      <c r="I15" s="423"/>
      <c r="J15" s="414"/>
      <c r="K15" s="415"/>
      <c r="L15" s="414"/>
      <c r="M15" s="415"/>
      <c r="N15" s="7"/>
      <c r="O15" s="7"/>
      <c r="P15" s="110"/>
      <c r="Q15" s="7"/>
      <c r="R15" s="7"/>
      <c r="S15" s="7"/>
      <c r="T15" s="7"/>
      <c r="U15" s="7"/>
      <c r="V15" s="7"/>
      <c r="W15" s="7"/>
      <c r="X15" s="7"/>
      <c r="Y15" s="7"/>
      <c r="Z15" s="7"/>
      <c r="AA15" s="7"/>
      <c r="AB15" s="7"/>
      <c r="AC15" s="7"/>
      <c r="AD15" s="7"/>
      <c r="AE15" s="7"/>
      <c r="AF15" s="7"/>
      <c r="AG15" s="7"/>
      <c r="AH15" s="7"/>
      <c r="AI15" s="7"/>
      <c r="AJ15" s="105"/>
      <c r="AK15" s="105"/>
      <c r="AL15" s="105"/>
      <c r="AM15" s="105"/>
      <c r="AN15" s="105"/>
      <c r="AO15" s="105"/>
    </row>
    <row r="16" spans="2:41" s="11" customFormat="1" ht="15.75" customHeight="1" thickBot="1">
      <c r="B16" s="35"/>
      <c r="C16" s="35"/>
      <c r="D16" s="35"/>
      <c r="E16" s="35"/>
      <c r="F16" s="419"/>
      <c r="G16" s="420"/>
      <c r="H16" s="420"/>
      <c r="I16" s="420"/>
      <c r="J16" s="420"/>
      <c r="K16" s="420"/>
      <c r="L16" s="420"/>
      <c r="M16" s="420"/>
      <c r="N16" s="7"/>
      <c r="O16" s="7"/>
      <c r="P16" s="7"/>
      <c r="Q16" s="7"/>
      <c r="R16" s="7"/>
      <c r="S16" s="7"/>
      <c r="T16" s="7"/>
      <c r="U16" s="7"/>
      <c r="V16" s="7"/>
      <c r="W16" s="7"/>
      <c r="X16" s="7"/>
      <c r="Y16" s="7"/>
      <c r="Z16" s="7"/>
      <c r="AA16" s="7"/>
      <c r="AB16" s="7"/>
      <c r="AC16" s="7"/>
      <c r="AD16" s="7"/>
      <c r="AE16" s="7"/>
      <c r="AF16" s="7"/>
      <c r="AG16" s="7"/>
      <c r="AH16" s="7"/>
      <c r="AI16" s="7"/>
      <c r="AJ16" s="108"/>
      <c r="AK16" s="108"/>
      <c r="AL16" s="108"/>
      <c r="AM16" s="108"/>
      <c r="AN16" s="108"/>
      <c r="AO16" s="108"/>
    </row>
    <row r="17" spans="2:41" s="32" customFormat="1" ht="48" customHeight="1" thickBot="1">
      <c r="B17" s="172" t="s">
        <v>249</v>
      </c>
      <c r="C17" s="172" t="s">
        <v>244</v>
      </c>
      <c r="D17" s="172" t="s">
        <v>250</v>
      </c>
      <c r="E17" s="172" t="s">
        <v>244</v>
      </c>
      <c r="F17" s="427" t="s">
        <v>246</v>
      </c>
      <c r="G17" s="428"/>
      <c r="H17" s="427" t="s">
        <v>247</v>
      </c>
      <c r="I17" s="428"/>
      <c r="J17" s="427" t="s">
        <v>248</v>
      </c>
      <c r="K17" s="428"/>
      <c r="L17" s="427" t="s">
        <v>267</v>
      </c>
      <c r="M17" s="428"/>
      <c r="N17" s="111"/>
      <c r="O17" s="111"/>
      <c r="P17" s="110"/>
      <c r="Q17" s="111"/>
      <c r="R17" s="111"/>
      <c r="S17" s="111"/>
      <c r="T17" s="111"/>
      <c r="U17" s="111"/>
      <c r="V17" s="111"/>
      <c r="W17" s="111"/>
      <c r="X17" s="111"/>
      <c r="Y17" s="111"/>
      <c r="Z17" s="111"/>
      <c r="AA17" s="111"/>
      <c r="AB17" s="111"/>
      <c r="AC17" s="111"/>
      <c r="AD17" s="111"/>
      <c r="AE17" s="111"/>
      <c r="AF17" s="111"/>
      <c r="AG17" s="111"/>
      <c r="AH17" s="111"/>
      <c r="AI17" s="111"/>
      <c r="AJ17" s="109"/>
      <c r="AK17" s="109"/>
      <c r="AL17" s="109"/>
      <c r="AM17" s="109"/>
      <c r="AN17" s="109"/>
      <c r="AO17" s="109"/>
    </row>
    <row r="18" spans="2:41" ht="274.5" customHeight="1" thickBot="1">
      <c r="B18" s="184" t="s">
        <v>342</v>
      </c>
      <c r="C18" s="34">
        <v>2.1</v>
      </c>
      <c r="D18" s="185" t="s">
        <v>343</v>
      </c>
      <c r="E18" s="34" t="s">
        <v>552</v>
      </c>
      <c r="F18" s="422" t="s">
        <v>369</v>
      </c>
      <c r="G18" s="423"/>
      <c r="H18" s="422" t="s">
        <v>370</v>
      </c>
      <c r="I18" s="423"/>
      <c r="J18" s="414"/>
      <c r="K18" s="415"/>
      <c r="L18" s="414"/>
      <c r="M18" s="415"/>
      <c r="N18" s="7"/>
      <c r="O18" s="7"/>
      <c r="P18" s="110"/>
      <c r="Q18" s="7"/>
      <c r="R18" s="7"/>
      <c r="S18" s="7"/>
      <c r="T18" s="7"/>
      <c r="U18" s="7"/>
      <c r="V18" s="7"/>
      <c r="W18" s="7"/>
      <c r="X18" s="7"/>
      <c r="Y18" s="7"/>
      <c r="Z18" s="7"/>
      <c r="AA18" s="7"/>
      <c r="AB18" s="7"/>
      <c r="AC18" s="7"/>
      <c r="AD18" s="7"/>
      <c r="AE18" s="7"/>
      <c r="AF18" s="7"/>
      <c r="AG18" s="7"/>
      <c r="AH18" s="7"/>
      <c r="AI18" s="7"/>
      <c r="AJ18" s="105"/>
      <c r="AK18" s="105"/>
      <c r="AL18" s="105"/>
      <c r="AM18" s="105"/>
      <c r="AN18" s="105"/>
      <c r="AO18" s="105"/>
    </row>
    <row r="19" spans="14:41" ht="15.75" thickBot="1">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row>
    <row r="20" spans="2:41" ht="47.25" customHeight="1" thickBot="1">
      <c r="B20" s="424" t="s">
        <v>535</v>
      </c>
      <c r="C20" s="425"/>
      <c r="D20" s="425"/>
      <c r="E20" s="425"/>
      <c r="F20" s="425"/>
      <c r="G20" s="425"/>
      <c r="H20" s="425"/>
      <c r="I20" s="425"/>
      <c r="J20" s="425"/>
      <c r="K20" s="425"/>
      <c r="L20" s="425"/>
      <c r="M20" s="42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row>
    <row r="21" spans="2:41" s="32" customFormat="1" ht="63.75" thickBot="1">
      <c r="B21" s="172" t="s">
        <v>243</v>
      </c>
      <c r="C21" s="172" t="s">
        <v>244</v>
      </c>
      <c r="D21" s="172" t="s">
        <v>245</v>
      </c>
      <c r="E21" s="172" t="s">
        <v>244</v>
      </c>
      <c r="F21" s="427" t="s">
        <v>251</v>
      </c>
      <c r="G21" s="428"/>
      <c r="H21" s="427" t="s">
        <v>252</v>
      </c>
      <c r="I21" s="428"/>
      <c r="J21" s="427" t="s">
        <v>248</v>
      </c>
      <c r="K21" s="428"/>
      <c r="L21" s="427" t="s">
        <v>267</v>
      </c>
      <c r="M21" s="42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row>
    <row r="22" spans="2:13" ht="321.75" customHeight="1" thickBot="1">
      <c r="B22" s="182" t="s">
        <v>340</v>
      </c>
      <c r="C22" s="33">
        <v>4</v>
      </c>
      <c r="D22" s="183" t="s">
        <v>344</v>
      </c>
      <c r="E22" s="33">
        <v>4.2</v>
      </c>
      <c r="F22" s="422" t="s">
        <v>394</v>
      </c>
      <c r="G22" s="423"/>
      <c r="H22" s="422" t="s">
        <v>395</v>
      </c>
      <c r="I22" s="423"/>
      <c r="J22" s="414"/>
      <c r="K22" s="415"/>
      <c r="L22" s="414"/>
      <c r="M22" s="415"/>
    </row>
    <row r="23" spans="2:13" s="11" customFormat="1" ht="9.75" customHeight="1" thickBot="1">
      <c r="B23" s="35"/>
      <c r="C23" s="35"/>
      <c r="D23" s="35"/>
      <c r="E23" s="35"/>
      <c r="F23" s="419"/>
      <c r="G23" s="420"/>
      <c r="H23" s="420"/>
      <c r="I23" s="420"/>
      <c r="J23" s="420"/>
      <c r="K23" s="420"/>
      <c r="L23" s="420"/>
      <c r="M23" s="421"/>
    </row>
    <row r="24" spans="2:13" s="32" customFormat="1" ht="39" thickBot="1">
      <c r="B24" s="181" t="s">
        <v>249</v>
      </c>
      <c r="C24" s="181" t="s">
        <v>244</v>
      </c>
      <c r="D24" s="181" t="s">
        <v>250</v>
      </c>
      <c r="E24" s="181" t="s">
        <v>244</v>
      </c>
      <c r="F24" s="412" t="s">
        <v>251</v>
      </c>
      <c r="G24" s="413"/>
      <c r="H24" s="412" t="s">
        <v>252</v>
      </c>
      <c r="I24" s="413"/>
      <c r="J24" s="412" t="s">
        <v>248</v>
      </c>
      <c r="K24" s="413"/>
      <c r="L24" s="412" t="s">
        <v>267</v>
      </c>
      <c r="M24" s="413"/>
    </row>
    <row r="25" spans="2:13" ht="345" thickBot="1">
      <c r="B25" s="184" t="s">
        <v>342</v>
      </c>
      <c r="C25" s="34">
        <v>4</v>
      </c>
      <c r="D25" s="185" t="s">
        <v>345</v>
      </c>
      <c r="E25" s="34">
        <v>4.2</v>
      </c>
      <c r="F25" s="422" t="s">
        <v>495</v>
      </c>
      <c r="G25" s="423"/>
      <c r="H25" s="422">
        <v>0</v>
      </c>
      <c r="I25" s="423"/>
      <c r="J25" s="414"/>
      <c r="K25" s="415"/>
      <c r="L25" s="414"/>
      <c r="M25" s="415"/>
    </row>
    <row r="26" ht="15.75" thickBot="1"/>
    <row r="27" spans="2:13" ht="36" customHeight="1" thickBot="1">
      <c r="B27" s="424" t="s">
        <v>534</v>
      </c>
      <c r="C27" s="425"/>
      <c r="D27" s="425"/>
      <c r="E27" s="425"/>
      <c r="F27" s="425"/>
      <c r="G27" s="425"/>
      <c r="H27" s="425"/>
      <c r="I27" s="425"/>
      <c r="J27" s="425"/>
      <c r="K27" s="425"/>
      <c r="L27" s="425"/>
      <c r="M27" s="426"/>
    </row>
    <row r="28" spans="2:13" s="32" customFormat="1" ht="39" thickBot="1">
      <c r="B28" s="181" t="s">
        <v>243</v>
      </c>
      <c r="C28" s="181" t="s">
        <v>244</v>
      </c>
      <c r="D28" s="181" t="s">
        <v>245</v>
      </c>
      <c r="E28" s="181" t="s">
        <v>244</v>
      </c>
      <c r="F28" s="412" t="s">
        <v>251</v>
      </c>
      <c r="G28" s="413"/>
      <c r="H28" s="412" t="s">
        <v>252</v>
      </c>
      <c r="I28" s="413"/>
      <c r="J28" s="412" t="s">
        <v>248</v>
      </c>
      <c r="K28" s="413"/>
      <c r="L28" s="412" t="s">
        <v>267</v>
      </c>
      <c r="M28" s="413"/>
    </row>
    <row r="29" spans="2:13" ht="325.5" customHeight="1" thickBot="1">
      <c r="B29" s="182" t="s">
        <v>340</v>
      </c>
      <c r="C29" s="33">
        <v>3</v>
      </c>
      <c r="D29" s="183" t="s">
        <v>346</v>
      </c>
      <c r="E29" s="33">
        <v>3.1</v>
      </c>
      <c r="F29" s="422" t="s">
        <v>369</v>
      </c>
      <c r="G29" s="423"/>
      <c r="H29" s="422" t="s">
        <v>371</v>
      </c>
      <c r="I29" s="423"/>
      <c r="J29" s="414"/>
      <c r="K29" s="415"/>
      <c r="L29" s="414"/>
      <c r="M29" s="415"/>
    </row>
    <row r="30" spans="2:13" s="11" customFormat="1" ht="9.75" customHeight="1" thickBot="1">
      <c r="B30" s="35"/>
      <c r="C30" s="35"/>
      <c r="D30" s="35"/>
      <c r="E30" s="35"/>
      <c r="F30" s="419"/>
      <c r="G30" s="420"/>
      <c r="H30" s="420"/>
      <c r="I30" s="420"/>
      <c r="J30" s="420"/>
      <c r="K30" s="420"/>
      <c r="L30" s="420"/>
      <c r="M30" s="421"/>
    </row>
    <row r="31" spans="2:13" s="32" customFormat="1" ht="39" thickBot="1">
      <c r="B31" s="186" t="s">
        <v>249</v>
      </c>
      <c r="C31" s="181" t="s">
        <v>244</v>
      </c>
      <c r="D31" s="186" t="s">
        <v>250</v>
      </c>
      <c r="E31" s="181" t="s">
        <v>244</v>
      </c>
      <c r="F31" s="412" t="s">
        <v>251</v>
      </c>
      <c r="G31" s="413"/>
      <c r="H31" s="412" t="s">
        <v>252</v>
      </c>
      <c r="I31" s="413"/>
      <c r="J31" s="412" t="s">
        <v>248</v>
      </c>
      <c r="K31" s="413"/>
      <c r="L31" s="412" t="s">
        <v>267</v>
      </c>
      <c r="M31" s="413"/>
    </row>
    <row r="32" spans="2:13" ht="409.5" customHeight="1" thickBot="1">
      <c r="B32" s="184" t="s">
        <v>342</v>
      </c>
      <c r="C32" s="34">
        <v>3</v>
      </c>
      <c r="D32" s="184" t="s">
        <v>347</v>
      </c>
      <c r="E32" s="34">
        <v>3.2</v>
      </c>
      <c r="F32" s="422" t="s">
        <v>372</v>
      </c>
      <c r="G32" s="423"/>
      <c r="H32" s="422">
        <v>0</v>
      </c>
      <c r="I32" s="423"/>
      <c r="J32" s="414"/>
      <c r="K32" s="415"/>
      <c r="L32" s="414"/>
      <c r="M32" s="415"/>
    </row>
    <row r="33" spans="2:15" s="11" customFormat="1" ht="16.5" thickBot="1">
      <c r="B33" s="36"/>
      <c r="C33" s="36"/>
      <c r="D33" s="37"/>
      <c r="E33" s="38"/>
      <c r="F33" s="37"/>
      <c r="G33" s="39"/>
      <c r="H33" s="40"/>
      <c r="I33" s="40"/>
      <c r="J33" s="40"/>
      <c r="K33" s="40"/>
      <c r="L33" s="40"/>
      <c r="M33" s="40"/>
      <c r="N33" s="40"/>
      <c r="O33" s="40"/>
    </row>
    <row r="34" spans="2:13" ht="19.5" thickBot="1">
      <c r="B34" s="416" t="s">
        <v>253</v>
      </c>
      <c r="C34" s="417"/>
      <c r="D34" s="417"/>
      <c r="E34" s="417"/>
      <c r="F34" s="417"/>
      <c r="G34" s="417"/>
      <c r="H34" s="417"/>
      <c r="I34" s="417"/>
      <c r="J34" s="417"/>
      <c r="K34" s="417"/>
      <c r="L34" s="417"/>
      <c r="M34" s="418"/>
    </row>
    <row r="35" spans="2:13" s="32" customFormat="1" ht="39" thickBot="1">
      <c r="B35" s="181" t="s">
        <v>243</v>
      </c>
      <c r="C35" s="181" t="s">
        <v>244</v>
      </c>
      <c r="D35" s="181" t="s">
        <v>245</v>
      </c>
      <c r="E35" s="181" t="s">
        <v>244</v>
      </c>
      <c r="F35" s="412" t="s">
        <v>251</v>
      </c>
      <c r="G35" s="413"/>
      <c r="H35" s="412" t="s">
        <v>252</v>
      </c>
      <c r="I35" s="413"/>
      <c r="J35" s="412" t="s">
        <v>248</v>
      </c>
      <c r="K35" s="413"/>
      <c r="L35" s="412" t="s">
        <v>267</v>
      </c>
      <c r="M35" s="413"/>
    </row>
    <row r="36" spans="2:13" ht="315" customHeight="1" thickBot="1">
      <c r="B36" s="182" t="s">
        <v>340</v>
      </c>
      <c r="C36" s="33"/>
      <c r="D36" s="183" t="s">
        <v>348</v>
      </c>
      <c r="E36" s="33"/>
      <c r="F36" s="414"/>
      <c r="G36" s="415"/>
      <c r="H36" s="414"/>
      <c r="I36" s="415"/>
      <c r="J36" s="414"/>
      <c r="K36" s="415"/>
      <c r="L36" s="414"/>
      <c r="M36" s="415"/>
    </row>
    <row r="37" spans="2:13" s="11" customFormat="1" ht="9.75" customHeight="1" thickBot="1">
      <c r="B37" s="35"/>
      <c r="C37" s="35"/>
      <c r="D37" s="35"/>
      <c r="E37" s="35"/>
      <c r="F37" s="419"/>
      <c r="G37" s="420"/>
      <c r="H37" s="420"/>
      <c r="I37" s="420"/>
      <c r="J37" s="420"/>
      <c r="K37" s="420"/>
      <c r="L37" s="420"/>
      <c r="M37" s="421"/>
    </row>
    <row r="38" spans="2:13" s="32" customFormat="1" ht="39" thickBot="1">
      <c r="B38" s="180" t="s">
        <v>249</v>
      </c>
      <c r="C38" s="181" t="s">
        <v>244</v>
      </c>
      <c r="D38" s="181" t="s">
        <v>250</v>
      </c>
      <c r="E38" s="181" t="s">
        <v>244</v>
      </c>
      <c r="F38" s="412" t="s">
        <v>251</v>
      </c>
      <c r="G38" s="413"/>
      <c r="H38" s="412" t="s">
        <v>252</v>
      </c>
      <c r="I38" s="413"/>
      <c r="J38" s="412" t="s">
        <v>248</v>
      </c>
      <c r="K38" s="413"/>
      <c r="L38" s="412" t="s">
        <v>267</v>
      </c>
      <c r="M38" s="413"/>
    </row>
    <row r="39" spans="2:13" ht="409.5" customHeight="1" thickBot="1">
      <c r="B39" s="184" t="s">
        <v>530</v>
      </c>
      <c r="C39" s="34"/>
      <c r="D39" s="184" t="s">
        <v>531</v>
      </c>
      <c r="E39" s="34"/>
      <c r="F39" s="414"/>
      <c r="G39" s="415"/>
      <c r="H39" s="414"/>
      <c r="I39" s="415"/>
      <c r="J39" s="414"/>
      <c r="K39" s="415"/>
      <c r="L39" s="414"/>
      <c r="M39" s="415"/>
    </row>
  </sheetData>
  <sheetProtection/>
  <mergeCells count="78">
    <mergeCell ref="B11:D11"/>
    <mergeCell ref="C2:G2"/>
    <mergeCell ref="C3:F3"/>
    <mergeCell ref="B6:M7"/>
    <mergeCell ref="B8:M8"/>
    <mergeCell ref="B9:M9"/>
    <mergeCell ref="F18:G18"/>
    <mergeCell ref="H18:I18"/>
    <mergeCell ref="J18:K18"/>
    <mergeCell ref="L18:M18"/>
    <mergeCell ref="B13:M13"/>
    <mergeCell ref="F14:G14"/>
    <mergeCell ref="H14:I14"/>
    <mergeCell ref="J14:K14"/>
    <mergeCell ref="L14:M14"/>
    <mergeCell ref="F15:G15"/>
    <mergeCell ref="H15:I15"/>
    <mergeCell ref="J15:K15"/>
    <mergeCell ref="L15:M15"/>
    <mergeCell ref="F16:M16"/>
    <mergeCell ref="F17:G17"/>
    <mergeCell ref="H17:I17"/>
    <mergeCell ref="J17:K17"/>
    <mergeCell ref="L17:M17"/>
    <mergeCell ref="F25:G25"/>
    <mergeCell ref="H25:I25"/>
    <mergeCell ref="J25:K25"/>
    <mergeCell ref="L25:M25"/>
    <mergeCell ref="B20:M20"/>
    <mergeCell ref="F21:G21"/>
    <mergeCell ref="H21:I21"/>
    <mergeCell ref="J21:K21"/>
    <mergeCell ref="L21:M21"/>
    <mergeCell ref="F22:G22"/>
    <mergeCell ref="H22:I22"/>
    <mergeCell ref="J22:K22"/>
    <mergeCell ref="L22:M22"/>
    <mergeCell ref="F23:M23"/>
    <mergeCell ref="F24:G24"/>
    <mergeCell ref="H24:I24"/>
    <mergeCell ref="J24:K24"/>
    <mergeCell ref="L24:M24"/>
    <mergeCell ref="F32:G32"/>
    <mergeCell ref="H32:I32"/>
    <mergeCell ref="J32:K32"/>
    <mergeCell ref="L32:M32"/>
    <mergeCell ref="B27:M27"/>
    <mergeCell ref="F28:G28"/>
    <mergeCell ref="H28:I28"/>
    <mergeCell ref="J28:K28"/>
    <mergeCell ref="L28:M28"/>
    <mergeCell ref="F29:G29"/>
    <mergeCell ref="H29:I29"/>
    <mergeCell ref="J29:K29"/>
    <mergeCell ref="L29:M29"/>
    <mergeCell ref="F30:M30"/>
    <mergeCell ref="F31:G31"/>
    <mergeCell ref="H31:I31"/>
    <mergeCell ref="J31:K31"/>
    <mergeCell ref="L31:M31"/>
    <mergeCell ref="F36:G36"/>
    <mergeCell ref="H36:I36"/>
    <mergeCell ref="J36:K36"/>
    <mergeCell ref="L36:M36"/>
    <mergeCell ref="F37:M37"/>
    <mergeCell ref="B34:M34"/>
    <mergeCell ref="F35:G35"/>
    <mergeCell ref="H35:I35"/>
    <mergeCell ref="J35:K35"/>
    <mergeCell ref="L35:M35"/>
    <mergeCell ref="J38:K38"/>
    <mergeCell ref="L38:M38"/>
    <mergeCell ref="F39:G39"/>
    <mergeCell ref="H39:I39"/>
    <mergeCell ref="J39:K39"/>
    <mergeCell ref="L39:M39"/>
    <mergeCell ref="F38:G38"/>
    <mergeCell ref="H38:I38"/>
  </mergeCells>
  <dataValidations count="4">
    <dataValidation type="list" allowBlank="1" showInputMessage="1" showErrorMessage="1" sqref="D33">
      <formula1>"1,2.1,2.2,3,4,5,6,7"</formula1>
    </dataValidation>
    <dataValidation type="list" allowBlank="1" showInputMessage="1" showErrorMessage="1" sqref="C29">
      <formula1>"1,2,3,4,5,6,7"</formula1>
    </dataValidation>
    <dataValidation type="list" allowBlank="1" showInputMessage="1" showErrorMessage="1" sqref="E39">
      <formula1>"1.1,1.2,2.1.1,2.1.2,2.2.1,2.2.2,3.1,3.2,4.1,4.2,5,6.1,6.2,7.1,7.2"</formula1>
    </dataValidation>
    <dataValidation type="list" allowBlank="1" showInputMessage="1" showErrorMessage="1" sqref="E36">
      <formula1>"1,2.1,2.2,3.1,3.2,4.1,4.2,5,6.1,6.2,7"</formula1>
    </dataValidation>
  </dataValidations>
  <printOptions/>
  <pageMargins left="0.2" right="0.21" top="0.17" bottom="0.17" header="0.17" footer="0.17"/>
  <pageSetup fitToHeight="4" horizontalDpi="600" verticalDpi="600" orientation="landscape" scale="75" r:id="rId2"/>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61">
      <selection activeCell="I4" sqref="I4"/>
    </sheetView>
  </sheetViews>
  <sheetFormatPr defaultColWidth="11.421875" defaultRowHeight="15"/>
  <cols>
    <col min="1" max="1" width="2.421875" style="0" customWidth="1"/>
    <col min="2" max="2" width="109.28125" style="0" customWidth="1"/>
    <col min="3" max="3" width="2.421875" style="0" customWidth="1"/>
    <col min="4" max="16384" width="9.140625" style="0" customWidth="1"/>
  </cols>
  <sheetData>
    <row r="1" ht="16.5" thickBot="1">
      <c r="B1" s="173" t="s">
        <v>239</v>
      </c>
    </row>
    <row r="2" ht="306.75" thickBot="1">
      <c r="B2" s="42" t="s">
        <v>240</v>
      </c>
    </row>
    <row r="3" ht="16.5" thickBot="1">
      <c r="B3" s="173" t="s">
        <v>241</v>
      </c>
    </row>
    <row r="4" ht="243" thickBot="1">
      <c r="B4" s="43" t="s">
        <v>349</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Daouda Ben Oumar Ndiaye</cp:lastModifiedBy>
  <cp:lastPrinted>2012-06-16T12:46:42Z</cp:lastPrinted>
  <dcterms:created xsi:type="dcterms:W3CDTF">2010-11-30T14:15:01Z</dcterms:created>
  <dcterms:modified xsi:type="dcterms:W3CDTF">2013-08-01T18:56:01Z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Cristina G. Dengel</vt:lpwstr>
  </property>
  <property fmtid="{D5CDD505-2E9C-101B-9397-08002B2CF9AE}" pid="3" name="Order">
    <vt:lpwstr>4100.00000000000</vt:lpwstr>
  </property>
  <property fmtid="{D5CDD505-2E9C-101B-9397-08002B2CF9AE}" pid="4" name="display_urn:schemas-microsoft-com:office:office#Author">
    <vt:lpwstr>Cristina G. Dengel</vt:lpwstr>
  </property>
  <property fmtid="{D5CDD505-2E9C-101B-9397-08002B2CF9AE}" pid="5" name="i008215bacac45029ee8cafff4c8e93b">
    <vt:lpwstr>GEF - Global Environment Facility|9f323ca6-1e1c-45a7-a1ba-5f59196854eb</vt:lpwstr>
  </property>
  <property fmtid="{D5CDD505-2E9C-101B-9397-08002B2CF9AE}" pid="6" name="TaxCatchAll">
    <vt:lpwstr>-1;#GEF - Global Environment Facility</vt:lpwstr>
  </property>
  <property fmtid="{D5CDD505-2E9C-101B-9397-08002B2CF9AE}" pid="7" name="Fund">
    <vt:lpwstr>AF</vt:lpwstr>
  </property>
  <property fmtid="{D5CDD505-2E9C-101B-9397-08002B2CF9AE}" pid="8" name="Confidential">
    <vt:lpwstr>0</vt:lpwstr>
  </property>
  <property fmtid="{D5CDD505-2E9C-101B-9397-08002B2CF9AE}" pid="9" name="PPFDocumentType">
    <vt:lpwstr>82</vt:lpwstr>
  </property>
  <property fmtid="{D5CDD505-2E9C-101B-9397-08002B2CF9AE}" pid="10" name="ProjectId">
    <vt:lpwstr>62</vt:lpwstr>
  </property>
  <property fmtid="{D5CDD505-2E9C-101B-9397-08002B2CF9AE}" pid="11" name="Application">
    <vt:lpwstr>Allocation</vt:lpwstr>
  </property>
  <property fmtid="{D5CDD505-2E9C-101B-9397-08002B2CF9AE}" pid="12" name="WBDocsApproverName">
    <vt:lpwstr>000384891</vt:lpwstr>
  </property>
  <property fmtid="{D5CDD505-2E9C-101B-9397-08002B2CF9AE}" pid="13" name="DocAuthor_WBDocs">
    <vt:lpwstr>Adaptation Fund Board Secretariat</vt:lpwstr>
  </property>
  <property fmtid="{D5CDD505-2E9C-101B-9397-08002B2CF9AE}" pid="14" name="SentToWBDocs">
    <vt:lpwstr>Yes</vt:lpwstr>
  </property>
  <property fmtid="{D5CDD505-2E9C-101B-9397-08002B2CF9AE}" pid="15" name="Fund_WBDocs">
    <vt:lpwstr>AF</vt:lpwstr>
  </property>
  <property fmtid="{D5CDD505-2E9C-101B-9397-08002B2CF9AE}" pid="16" name="DocStatus">
    <vt:lpwstr>Completed</vt:lpwstr>
  </property>
  <property fmtid="{D5CDD505-2E9C-101B-9397-08002B2CF9AE}" pid="17" name="WorkflowChangePath">
    <vt:lpwstr>d66e7e90-a8cf-400b-936b-23656924d7fb,3;d66e7e90-a8cf-400b-936b-23656924d7fb,3;d66e7e90-a8cf-400b-936b-23656924d7fb,3;d66e7e90-a8cf-400b-936b-23656924d7fb,3;d66e7e90-a8cf-400b-936b-23656924d7fb,3;d66e7e90-a8cf-400b-936b-23656924d7fb,3;d66e7e90-a8cf-400b-93</vt:lpwstr>
  </property>
  <property fmtid="{D5CDD505-2E9C-101B-9397-08002B2CF9AE}" pid="18" name="PublicDoc">
    <vt:lpwstr>Yes</vt:lpwstr>
  </property>
  <property fmtid="{D5CDD505-2E9C-101B-9397-08002B2CF9AE}" pid="19" name="DocumentType_WBDocs">
    <vt:lpwstr>Project Status Report</vt:lpwstr>
  </property>
  <property fmtid="{D5CDD505-2E9C-101B-9397-08002B2CF9AE}" pid="20" name="WBDocsDocURL">
    <vt:lpwstr>http://wbdocsservices.worldbank.org/services?I4_SERVICE=VC&amp;I4_KEY=TF069013&amp;I4_DOCID=090224b088874dec</vt:lpwstr>
  </property>
  <property fmtid="{D5CDD505-2E9C-101B-9397-08002B2CF9AE}" pid="21" name="UpdatedtoDB">
    <vt:lpwstr>Yes</vt:lpwstr>
  </property>
  <property fmtid="{D5CDD505-2E9C-101B-9397-08002B2CF9AE}" pid="22" name="SentToWBDocsPublic">
    <vt:lpwstr>Yes</vt:lpwstr>
  </property>
  <property fmtid="{D5CDD505-2E9C-101B-9397-08002B2CF9AE}" pid="23" name="WBDocsDocURLPublicOnly">
    <vt:lpwstr>http://pubdocs.worldbank.org/en/392631628106533569/62-AF-ProjectPerformanceReport-2013-Honduras-Final-no-procurement.xls</vt:lpwstr>
  </property>
</Properties>
</file>